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rfish-my.sharepoint.com/personal/sthompson_unitedpipe_com/Documents/The Return/List Price Sheets/Rod/"/>
    </mc:Choice>
  </mc:AlternateContent>
  <xr:revisionPtr revIDLastSave="0" documentId="8_{6AA514EA-FBAA-4AE6-B6B3-7FD767773368}" xr6:coauthVersionLast="47" xr6:coauthVersionMax="47" xr10:uidLastSave="{00000000-0000-0000-0000-000000000000}"/>
  <bookViews>
    <workbookView xWindow="-120" yWindow="-120" windowWidth="29040" windowHeight="15990" xr2:uid="{59856A44-DE8C-49A9-87A5-FA4311CC88ED}"/>
  </bookViews>
  <sheets>
    <sheet name="Excel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D51" i="1"/>
  <c r="E51" i="1"/>
  <c r="D50" i="1"/>
  <c r="E50" i="1"/>
  <c r="D49" i="1"/>
  <c r="E49" i="1"/>
  <c r="D48" i="1"/>
  <c r="E48" i="1"/>
  <c r="D47" i="1"/>
  <c r="E47" i="1"/>
  <c r="E46" i="1"/>
  <c r="D46" i="1"/>
  <c r="E45" i="1"/>
  <c r="D45" i="1"/>
  <c r="D44" i="1"/>
  <c r="E44" i="1"/>
  <c r="D43" i="1"/>
  <c r="E43" i="1"/>
  <c r="D42" i="1"/>
  <c r="E42" i="1"/>
  <c r="D41" i="1"/>
  <c r="E41" i="1"/>
  <c r="D40" i="1"/>
  <c r="E40" i="1"/>
  <c r="D39" i="1"/>
  <c r="E39" i="1" s="1"/>
  <c r="E38" i="1"/>
  <c r="D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 s="1"/>
  <c r="E30" i="1"/>
  <c r="D30" i="1"/>
  <c r="D29" i="1"/>
  <c r="E29" i="1"/>
  <c r="E28" i="1"/>
  <c r="D28" i="1"/>
  <c r="E27" i="1"/>
  <c r="D27" i="1"/>
  <c r="D26" i="1"/>
  <c r="E26" i="1"/>
  <c r="D25" i="1"/>
  <c r="E25" i="1" s="1"/>
  <c r="E24" i="1"/>
  <c r="D24" i="1"/>
  <c r="D23" i="1"/>
  <c r="E23" i="1"/>
  <c r="E22" i="1"/>
  <c r="D22" i="1"/>
  <c r="E21" i="1"/>
  <c r="D21" i="1"/>
  <c r="E20" i="1"/>
  <c r="D20" i="1"/>
  <c r="E19" i="1"/>
  <c r="D19" i="1"/>
  <c r="D18" i="1"/>
  <c r="E18" i="1"/>
  <c r="E17" i="1"/>
  <c r="D17" i="1"/>
  <c r="D16" i="1"/>
  <c r="E16" i="1"/>
  <c r="D15" i="1"/>
  <c r="E15" i="1"/>
  <c r="E14" i="1"/>
  <c r="D14" i="1"/>
  <c r="E13" i="1"/>
  <c r="D13" i="1"/>
  <c r="D12" i="1"/>
  <c r="E12" i="1" s="1"/>
  <c r="E11" i="1"/>
  <c r="D11" i="1"/>
  <c r="D10" i="1"/>
  <c r="E10" i="1"/>
  <c r="D9" i="1"/>
  <c r="E9" i="1"/>
  <c r="D8" i="1"/>
  <c r="E8" i="1"/>
  <c r="D7" i="1"/>
  <c r="E7" i="1"/>
  <c r="D6" i="1"/>
  <c r="E6" i="1" s="1"/>
  <c r="E5" i="1"/>
  <c r="D5" i="1"/>
</calcChain>
</file>

<file path=xl/sharedStrings.xml><?xml version="1.0" encoding="utf-8"?>
<sst xmlns="http://schemas.openxmlformats.org/spreadsheetml/2006/main" count="115" uniqueCount="94">
  <si>
    <t>YOUR Multiplier►</t>
  </si>
  <si>
    <t>Bundle quantities in parentheses. Call your sales person for your multiplier. All prices listed per hundred foot (CFT).</t>
  </si>
  <si>
    <t>Item ID#</t>
  </si>
  <si>
    <t>Description</t>
  </si>
  <si>
    <t>LIST Price (CFT)</t>
  </si>
  <si>
    <t>Your Multiplier</t>
  </si>
  <si>
    <t>NET Price (CFT)</t>
  </si>
  <si>
    <t>88</t>
  </si>
  <si>
    <t>TUBE: 1/4 IN BLACK ROD x 6 FT (50)</t>
  </si>
  <si>
    <t>89</t>
  </si>
  <si>
    <t>TUBE: 5/16 IN BLACK ROD x 6 FT (35)</t>
  </si>
  <si>
    <t>90</t>
  </si>
  <si>
    <t>TUBE: 3/8 IN BLACK ROD x 6 FT (25)</t>
  </si>
  <si>
    <t>91</t>
  </si>
  <si>
    <t>TUBE: 1/2 IN BLACK ROD x 6 FT (12)</t>
  </si>
  <si>
    <t>92</t>
  </si>
  <si>
    <t>TUBE: 5/8 IN BLACK ROD x 6 FT (8)</t>
  </si>
  <si>
    <t>93</t>
  </si>
  <si>
    <t>TUBE: 3/4 IN BLACK ROD x 6 FT (5)</t>
  </si>
  <si>
    <t>94</t>
  </si>
  <si>
    <t>TUBE: 7/8 IN BLACK ROD x 6 FT (4)</t>
  </si>
  <si>
    <t>95</t>
  </si>
  <si>
    <t>TUBE: 1 IN BLACK ROD x 6 FT (2)</t>
  </si>
  <si>
    <t>-</t>
  </si>
  <si>
    <t>TUBE: 1/4 IN BLACK ROD x 10 FT</t>
  </si>
  <si>
    <t>CALL FOR $</t>
  </si>
  <si>
    <t>TUBE: 5/16 IN BLACK ROD x 10 FT</t>
  </si>
  <si>
    <t>65152</t>
  </si>
  <si>
    <t>TUBE: 3/8 IN BLACK ROD x 10 FT (25)</t>
  </si>
  <si>
    <t>65153</t>
  </si>
  <si>
    <t>TUBE: 1/2 IN BLACK ROD x 10 FT (12)</t>
  </si>
  <si>
    <t>TUBE: 5/8 IN BLACK ROD x 10 FT</t>
  </si>
  <si>
    <t>64369</t>
  </si>
  <si>
    <t>TUBE: 3/4 IN BLACK ROD x 10 FT (5)</t>
  </si>
  <si>
    <t>TUBE: 7/8 IN BLACK ROD x 10 FT</t>
  </si>
  <si>
    <t>TUBE: 1 IN BLACK ROD x 10 FT</t>
  </si>
  <si>
    <t>TUBE: 1/4 IN BLACK ROD x 12 FT</t>
  </si>
  <si>
    <t>TUBE: 5/16 IN BLACK ROD x 12 FT</t>
  </si>
  <si>
    <t>66145</t>
  </si>
  <si>
    <t>TUBE: 3/8 IN BLACK ROD x 12 FT (25)</t>
  </si>
  <si>
    <t>66873</t>
  </si>
  <si>
    <t>TUBE: 1/2 IN BLACK ROD x 12 FT (12)</t>
  </si>
  <si>
    <t>65524</t>
  </si>
  <si>
    <t>TUBE: 5/8 IN BLACK ROD x 12 FT (8)</t>
  </si>
  <si>
    <t>67348</t>
  </si>
  <si>
    <t>TUBE: 3/4 IN BLACK ROD x 12 FT (5)</t>
  </si>
  <si>
    <t>TUBE: 3/4 IN BLACK ROD x 12 FT</t>
  </si>
  <si>
    <t>TUBE: 1 IN BLACK ROD x 12 FT</t>
  </si>
  <si>
    <t>104</t>
  </si>
  <si>
    <t>TUBE: 1/4 IN ZINC  ROD x 6 FT (50)</t>
  </si>
  <si>
    <t>98</t>
  </si>
  <si>
    <t>TUBE: 5/16 IN ZINC  ROD x 6 FT (35)</t>
  </si>
  <si>
    <t>99</t>
  </si>
  <si>
    <t>TUBE: 3/8 IN ZINC  ROD x 6 FT (25)</t>
  </si>
  <si>
    <t>63565</t>
  </si>
  <si>
    <t>TUBE: 1/2 IN ZINC  ROD x 6 FT (12)</t>
  </si>
  <si>
    <t>101</t>
  </si>
  <si>
    <t>TUBE: 5/8 IN ZINC  ROD x 6 FT (8)</t>
  </si>
  <si>
    <t>63747</t>
  </si>
  <si>
    <t>TUBE: 3/4 IN ZINC  ROD x 6 FT (5)</t>
  </si>
  <si>
    <t>1010</t>
  </si>
  <si>
    <t>TUBE: 7/8 IN ZINC  ROD x 6 FT (4)</t>
  </si>
  <si>
    <t>97</t>
  </si>
  <si>
    <t>TUBE: 1 IN ZINC  ROD x 6 FT (2)</t>
  </si>
  <si>
    <t>64076</t>
  </si>
  <si>
    <t>TUBE: 1/4 IN ZINC  ROD x 10 FT (50)</t>
  </si>
  <si>
    <t>68064</t>
  </si>
  <si>
    <t>TUBE: 5/16 IN ZINC  ROD x 10 FT (35)</t>
  </si>
  <si>
    <t>64077</t>
  </si>
  <si>
    <t>TUBE: 3/8 IN ZINC  ROD x 10 FT (25)</t>
  </si>
  <si>
    <t>64078</t>
  </si>
  <si>
    <t>TUBE: 1/2 IN ZINC  ROD x 10 FT (12)</t>
  </si>
  <si>
    <t>65156</t>
  </si>
  <si>
    <t>TUBE: 5/8 IN ZINC  ROD x 10 FT (8)</t>
  </si>
  <si>
    <t>65188</t>
  </si>
  <si>
    <t>TUBE: 3/4 IN ZINC  ROD x 10 FT (5)</t>
  </si>
  <si>
    <t>65868</t>
  </si>
  <si>
    <t>TUBE: 7/8 IN ZINC  ROD x 10 FT (4)</t>
  </si>
  <si>
    <t>65189</t>
  </si>
  <si>
    <t>TUBE: 1 IN ZINC  ROD x 10 FT (2)</t>
  </si>
  <si>
    <t>67095</t>
  </si>
  <si>
    <t>TUBE: 1/4 IN ZINC  ROD x 12 FT (50)</t>
  </si>
  <si>
    <t>TUBE: 5/16 IN ZINC  ROD x 12 FT</t>
  </si>
  <si>
    <t>65481</t>
  </si>
  <si>
    <t>TUBE: 3/8 IN ZINC  ROD x 12 FT (25)</t>
  </si>
  <si>
    <t>65482</t>
  </si>
  <si>
    <t>TUBE: 1/2 IN ZINC  ROD x 12 FT (12)</t>
  </si>
  <si>
    <t>65483</t>
  </si>
  <si>
    <t>TUBE: 5/8 IN ZINC  ROD x 12 FT (8)</t>
  </si>
  <si>
    <t>65525</t>
  </si>
  <si>
    <t>TUBE: 3/4 IN ZINC  ROD x 12 FT (5)</t>
  </si>
  <si>
    <t>66020</t>
  </si>
  <si>
    <t>TUBE: 7/8 IN ZINC  ROD x 12 FT (4)</t>
  </si>
  <si>
    <t>TUBE: 1 IN ZINC  ROD x 12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</si>
</sst>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164" fontId="5" fillId="4" borderId="5" xfId="1" applyNumberFormat="1" applyFont="1" applyFill="1" applyBorder="1" applyAlignment="1">
      <alignment horizontal="right" vertical="center"/>
    </xf>
    <xf numFmtId="0" fontId="2" fillId="3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3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fi.sh/MerfishTwitterP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facebook.com/unitedpipecor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linkedin.com/company/unitedpipecorp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unitedpipe.com" TargetMode="External"/><Relationship Id="rId4" Type="http://schemas.openxmlformats.org/officeDocument/2006/relationships/hyperlink" Target="https://instagram.com/unitedpipecorp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754743</xdr:colOff>
      <xdr:row>0</xdr:row>
      <xdr:rowOff>1052115</xdr:rowOff>
    </xdr:from>
    <xdr:to>
      <xdr:col>4</xdr:col>
      <xdr:colOff>1484189</xdr:colOff>
      <xdr:row>0</xdr:row>
      <xdr:rowOff>1781735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08CF804-6CE7-4D6F-A48B-11D9B0AB3D76}"/>
            </a:ext>
          </a:extLst>
        </xdr:cNvPr>
        <xdr:cNvSpPr txBox="1">
          <a:spLocks noChangeArrowheads="1"/>
        </xdr:cNvSpPr>
      </xdr:nvSpPr>
      <xdr:spPr bwMode="auto">
        <a:xfrm>
          <a:off x="4821918" y="1052115"/>
          <a:ext cx="3472646" cy="729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10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UP TRU040422 </a:t>
          </a:r>
          <a:br>
            <a:rPr lang="en-US" sz="16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</a:br>
          <a:r>
            <a:rPr lang="en-US" sz="16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April 4, 2022 </a:t>
          </a:r>
          <a:br>
            <a:rPr lang="en-US" sz="16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</a:br>
          <a:r>
            <a:rPr lang="en-US" sz="16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Supersedes: UP TRU011022 </a:t>
          </a:r>
        </a:p>
      </xdr:txBody>
    </xdr:sp>
    <xdr:clientData/>
  </xdr:twoCellAnchor>
  <xdr:twoCellAnchor>
    <xdr:from>
      <xdr:col>2</xdr:col>
      <xdr:colOff>1282700</xdr:colOff>
      <xdr:row>0</xdr:row>
      <xdr:rowOff>488113</xdr:rowOff>
    </xdr:from>
    <xdr:to>
      <xdr:col>4</xdr:col>
      <xdr:colOff>1428750</xdr:colOff>
      <xdr:row>0</xdr:row>
      <xdr:rowOff>971551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6E6D4C4-E7A4-4084-88EB-49C84E66B201}"/>
            </a:ext>
          </a:extLst>
        </xdr:cNvPr>
        <xdr:cNvSpPr txBox="1">
          <a:spLocks noChangeArrowheads="1"/>
        </xdr:cNvSpPr>
      </xdr:nvSpPr>
      <xdr:spPr bwMode="auto">
        <a:xfrm>
          <a:off x="5302250" y="488113"/>
          <a:ext cx="2936875" cy="483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8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THREADED ROD</a:t>
          </a:r>
          <a:endParaRPr lang="en-US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313764</xdr:colOff>
      <xdr:row>0</xdr:row>
      <xdr:rowOff>448236</xdr:rowOff>
    </xdr:from>
    <xdr:to>
      <xdr:col>2</xdr:col>
      <xdr:colOff>239947</xdr:colOff>
      <xdr:row>0</xdr:row>
      <xdr:rowOff>1708386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4FCBDB-4638-4C15-8C78-9A38985B71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3764" y="448236"/>
          <a:ext cx="3993358" cy="12601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324970</xdr:colOff>
      <xdr:row>1</xdr:row>
      <xdr:rowOff>56029</xdr:rowOff>
    </xdr:from>
    <xdr:to>
      <xdr:col>2</xdr:col>
      <xdr:colOff>946042</xdr:colOff>
      <xdr:row>2</xdr:row>
      <xdr:rowOff>29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8BB58AC-09B9-41C7-BE88-6BBE74A0ABC5}"/>
            </a:ext>
          </a:extLst>
        </xdr:cNvPr>
        <xdr:cNvGrpSpPr/>
      </xdr:nvGrpSpPr>
      <xdr:grpSpPr>
        <a:xfrm>
          <a:off x="324970" y="2084294"/>
          <a:ext cx="4688807" cy="358617"/>
          <a:chOff x="311603" y="2164897"/>
          <a:chExt cx="4688807" cy="358617"/>
        </a:xfrm>
      </xdr:grpSpPr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EDDF7B1-BEA5-BF34-91DF-712274102B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08934" y="2230518"/>
            <a:ext cx="213702" cy="191294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E8A83E2-38F3-E767-11EC-7ECD8367F1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311603" y="2231234"/>
            <a:ext cx="215153" cy="192606"/>
          </a:xfrm>
          <a:prstGeom prst="rect">
            <a:avLst/>
          </a:prstGeom>
        </xdr:spPr>
      </xdr:pic>
      <xdr:pic>
        <xdr:nvPicPr>
          <xdr:cNvPr id="8" name="Picture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2E7C0F6B-FDDD-6558-71B8-3B3F38483B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17004" y="2224719"/>
            <a:ext cx="219185" cy="191294"/>
          </a:xfrm>
          <a:prstGeom prst="rect">
            <a:avLst/>
          </a:prstGeom>
        </xdr:spPr>
      </xdr:pic>
      <xdr:pic>
        <xdr:nvPicPr>
          <xdr:cNvPr id="9" name="Picture 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228148E-5BE8-0DD9-9F4B-2F004CD1CD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87967" y="2231649"/>
            <a:ext cx="213702" cy="191294"/>
          </a:xfrm>
          <a:prstGeom prst="rect">
            <a:avLst/>
          </a:prstGeom>
        </xdr:spPr>
      </xdr:pic>
      <xdr:sp macro="" textlink="">
        <xdr:nvSpPr>
          <xdr:cNvPr id="10" name="Text Box 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532C48D-5C9F-6EB0-D423-9A70064A40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82061" y="2166492"/>
            <a:ext cx="2042192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  WWW.UNITEDPIPE.COM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 Box 1">
            <a:extLst>
              <a:ext uri="{FF2B5EF4-FFF2-40B4-BE49-F238E27FC236}">
                <a16:creationId xmlns:a16="http://schemas.microsoft.com/office/drawing/2014/main" id="{75EC396A-4D49-68F7-7F98-2B3163F56B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3579" y="2164897"/>
            <a:ext cx="1516831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</a:t>
            </a:r>
            <a:r>
              <a:rPr lang="en-US" sz="1200" b="1" kern="140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  </a:t>
            </a: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800.777.7473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0D0D-7796-4239-AD3B-52259838CAE1}">
  <sheetPr>
    <pageSetUpPr fitToPage="1"/>
  </sheetPr>
  <dimension ref="A1:H53"/>
  <sheetViews>
    <sheetView tabSelected="1" zoomScale="85" zoomScaleNormal="85" workbookViewId="0">
      <selection activeCell="E2" sqref="E2"/>
    </sheetView>
  </sheetViews>
  <sheetFormatPr defaultColWidth="0" defaultRowHeight="14.25" customHeight="1" zeroHeight="1" x14ac:dyDescent="0.2"/>
  <cols>
    <col min="1" max="1" width="13.28515625" style="4" customWidth="1"/>
    <col min="2" max="2" width="47.7109375" style="4" bestFit="1" customWidth="1"/>
    <col min="3" max="3" width="18.5703125" style="4" bestFit="1" customWidth="1"/>
    <col min="4" max="4" width="22.5703125" style="4" customWidth="1"/>
    <col min="5" max="5" width="22.28515625" style="4" bestFit="1" customWidth="1"/>
    <col min="6" max="6" width="1.5703125" style="4" customWidth="1"/>
    <col min="7" max="8" width="1.28515625" style="4" customWidth="1"/>
    <col min="9" max="16384" width="9.28515625" style="4" hidden="1"/>
  </cols>
  <sheetData>
    <row r="1" spans="1:8" ht="160.15" customHeight="1" x14ac:dyDescent="0.2">
      <c r="A1" s="1"/>
      <c r="B1" s="1"/>
      <c r="C1" s="1"/>
      <c r="D1" s="1"/>
      <c r="E1" s="2"/>
      <c r="F1" s="3"/>
    </row>
    <row r="2" spans="1:8" s="8" customFormat="1" ht="32.25" customHeight="1" x14ac:dyDescent="0.2">
      <c r="A2" s="5"/>
      <c r="B2" s="5"/>
      <c r="C2" s="5"/>
      <c r="D2" s="6" t="s">
        <v>0</v>
      </c>
      <c r="E2" s="7">
        <v>0</v>
      </c>
      <c r="F2" s="3"/>
      <c r="G2" s="4"/>
      <c r="H2" s="4"/>
    </row>
    <row r="3" spans="1:8" s="8" customFormat="1" ht="19.149999999999999" customHeight="1" x14ac:dyDescent="0.2">
      <c r="A3" s="9" t="s">
        <v>1</v>
      </c>
      <c r="B3" s="10"/>
      <c r="C3" s="10"/>
      <c r="D3" s="10"/>
      <c r="E3" s="11"/>
      <c r="F3" s="3"/>
      <c r="G3" s="4"/>
      <c r="H3" s="4"/>
    </row>
    <row r="4" spans="1:8" ht="15" x14ac:dyDescent="0.25">
      <c r="A4" s="12" t="s">
        <v>2</v>
      </c>
      <c r="B4" s="13" t="s">
        <v>3</v>
      </c>
      <c r="C4" s="14" t="s">
        <v>4</v>
      </c>
      <c r="D4" s="12" t="s">
        <v>5</v>
      </c>
      <c r="E4" s="12" t="s">
        <v>6</v>
      </c>
      <c r="F4" s="3"/>
    </row>
    <row r="5" spans="1:8" customFormat="1" ht="15" x14ac:dyDescent="0.25">
      <c r="A5" s="15" t="s">
        <v>7</v>
      </c>
      <c r="B5" s="4" t="s">
        <v>8</v>
      </c>
      <c r="C5" s="16">
        <v>50.045605263157903</v>
      </c>
      <c r="D5" s="17">
        <f t="shared" ref="D5:D12" si="0">$E$2</f>
        <v>0</v>
      </c>
      <c r="E5" s="18">
        <f t="shared" ref="E5:E12" si="1">C5*D5</f>
        <v>0</v>
      </c>
      <c r="F5" s="19"/>
    </row>
    <row r="6" spans="1:8" customFormat="1" ht="15" x14ac:dyDescent="0.25">
      <c r="A6" s="15" t="s">
        <v>9</v>
      </c>
      <c r="B6" s="4" t="s">
        <v>10</v>
      </c>
      <c r="C6" s="16">
        <v>95.497613186813183</v>
      </c>
      <c r="D6" s="17">
        <f t="shared" si="0"/>
        <v>0</v>
      </c>
      <c r="E6" s="18">
        <f t="shared" si="1"/>
        <v>0</v>
      </c>
      <c r="F6" s="19"/>
    </row>
    <row r="7" spans="1:8" customFormat="1" ht="15" x14ac:dyDescent="0.25">
      <c r="A7" s="15" t="s">
        <v>11</v>
      </c>
      <c r="B7" s="4" t="s">
        <v>12</v>
      </c>
      <c r="C7" s="16">
        <v>98.313738947368435</v>
      </c>
      <c r="D7" s="17">
        <f t="shared" si="0"/>
        <v>0</v>
      </c>
      <c r="E7" s="18">
        <f t="shared" si="1"/>
        <v>0</v>
      </c>
      <c r="F7" s="19"/>
    </row>
    <row r="8" spans="1:8" customFormat="1" ht="15" x14ac:dyDescent="0.25">
      <c r="A8" s="15" t="s">
        <v>13</v>
      </c>
      <c r="B8" s="4" t="s">
        <v>14</v>
      </c>
      <c r="C8" s="16">
        <v>178.5888105263158</v>
      </c>
      <c r="D8" s="17">
        <f t="shared" si="0"/>
        <v>0</v>
      </c>
      <c r="E8" s="18">
        <f t="shared" si="1"/>
        <v>0</v>
      </c>
      <c r="F8" s="19"/>
    </row>
    <row r="9" spans="1:8" customFormat="1" ht="15" x14ac:dyDescent="0.25">
      <c r="A9" s="15" t="s">
        <v>15</v>
      </c>
      <c r="B9" s="4" t="s">
        <v>16</v>
      </c>
      <c r="C9" s="16">
        <v>291.48454210526319</v>
      </c>
      <c r="D9" s="17">
        <f t="shared" si="0"/>
        <v>0</v>
      </c>
      <c r="E9" s="18">
        <f t="shared" si="1"/>
        <v>0</v>
      </c>
      <c r="F9" s="19"/>
    </row>
    <row r="10" spans="1:8" customFormat="1" ht="15" x14ac:dyDescent="0.25">
      <c r="A10" s="15" t="s">
        <v>17</v>
      </c>
      <c r="B10" s="4" t="s">
        <v>18</v>
      </c>
      <c r="C10" s="16">
        <v>504.51514210526318</v>
      </c>
      <c r="D10" s="17">
        <f t="shared" si="0"/>
        <v>0</v>
      </c>
      <c r="E10" s="18">
        <f t="shared" si="1"/>
        <v>0</v>
      </c>
      <c r="F10" s="19"/>
    </row>
    <row r="11" spans="1:8" customFormat="1" ht="15" x14ac:dyDescent="0.25">
      <c r="A11" s="15" t="s">
        <v>19</v>
      </c>
      <c r="B11" s="4" t="s">
        <v>20</v>
      </c>
      <c r="C11" s="16">
        <v>648.53027578947365</v>
      </c>
      <c r="D11" s="17">
        <f t="shared" si="0"/>
        <v>0</v>
      </c>
      <c r="E11" s="18">
        <f t="shared" si="1"/>
        <v>0</v>
      </c>
      <c r="F11" s="19"/>
    </row>
    <row r="12" spans="1:8" customFormat="1" ht="15" x14ac:dyDescent="0.25">
      <c r="A12" s="15" t="s">
        <v>21</v>
      </c>
      <c r="B12" s="4" t="s">
        <v>22</v>
      </c>
      <c r="C12" s="16">
        <v>844.37102631578955</v>
      </c>
      <c r="D12" s="17">
        <f t="shared" si="0"/>
        <v>0</v>
      </c>
      <c r="E12" s="18">
        <f t="shared" si="1"/>
        <v>0</v>
      </c>
      <c r="F12" s="19"/>
    </row>
    <row r="13" spans="1:8" customFormat="1" ht="15" x14ac:dyDescent="0.25">
      <c r="A13" s="15" t="s">
        <v>23</v>
      </c>
      <c r="B13" s="4" t="s">
        <v>24</v>
      </c>
      <c r="C13" s="16" t="s">
        <v>25</v>
      </c>
      <c r="D13" s="17">
        <f>$F$2</f>
        <v>0</v>
      </c>
      <c r="E13" s="17">
        <f>$F$2</f>
        <v>0</v>
      </c>
      <c r="F13" s="19"/>
    </row>
    <row r="14" spans="1:8" customFormat="1" ht="15" x14ac:dyDescent="0.25">
      <c r="A14" s="15" t="s">
        <v>23</v>
      </c>
      <c r="B14" s="4" t="s">
        <v>26</v>
      </c>
      <c r="C14" s="16" t="s">
        <v>25</v>
      </c>
      <c r="D14" s="17">
        <f>$F$2</f>
        <v>0</v>
      </c>
      <c r="E14" s="17">
        <f>$F$2</f>
        <v>0</v>
      </c>
      <c r="F14" s="19"/>
    </row>
    <row r="15" spans="1:8" customFormat="1" ht="15" x14ac:dyDescent="0.25">
      <c r="A15" s="15" t="s">
        <v>27</v>
      </c>
      <c r="B15" s="4" t="s">
        <v>28</v>
      </c>
      <c r="C15" s="16">
        <v>98.313738947368435</v>
      </c>
      <c r="D15" s="17">
        <f>$E$2</f>
        <v>0</v>
      </c>
      <c r="E15" s="18">
        <f>C15*D15</f>
        <v>0</v>
      </c>
      <c r="F15" s="19"/>
    </row>
    <row r="16" spans="1:8" customFormat="1" ht="15" x14ac:dyDescent="0.25">
      <c r="A16" s="15" t="s">
        <v>29</v>
      </c>
      <c r="B16" s="4" t="s">
        <v>30</v>
      </c>
      <c r="C16" s="16">
        <v>178.5888105263158</v>
      </c>
      <c r="D16" s="17">
        <f>$E$2</f>
        <v>0</v>
      </c>
      <c r="E16" s="18">
        <f>C16*D16</f>
        <v>0</v>
      </c>
      <c r="F16" s="19"/>
    </row>
    <row r="17" spans="1:6" customFormat="1" ht="15" x14ac:dyDescent="0.25">
      <c r="A17" s="15" t="s">
        <v>23</v>
      </c>
      <c r="B17" s="4" t="s">
        <v>31</v>
      </c>
      <c r="C17" s="16" t="s">
        <v>25</v>
      </c>
      <c r="D17" s="17">
        <f>$F$2</f>
        <v>0</v>
      </c>
      <c r="E17" s="17">
        <f>$F$2</f>
        <v>0</v>
      </c>
      <c r="F17" s="19"/>
    </row>
    <row r="18" spans="1:6" customFormat="1" ht="15" x14ac:dyDescent="0.25">
      <c r="A18" s="15" t="s">
        <v>32</v>
      </c>
      <c r="B18" s="4" t="s">
        <v>33</v>
      </c>
      <c r="C18" s="16">
        <v>504.51514210526318</v>
      </c>
      <c r="D18" s="17">
        <f>$E$2</f>
        <v>0</v>
      </c>
      <c r="E18" s="18">
        <f>C18*D18</f>
        <v>0</v>
      </c>
      <c r="F18" s="19"/>
    </row>
    <row r="19" spans="1:6" customFormat="1" ht="15" x14ac:dyDescent="0.25">
      <c r="A19" s="15" t="s">
        <v>23</v>
      </c>
      <c r="B19" s="4" t="s">
        <v>34</v>
      </c>
      <c r="C19" s="16" t="s">
        <v>25</v>
      </c>
      <c r="D19" s="17">
        <f t="shared" ref="D19:E22" si="2">$F$2</f>
        <v>0</v>
      </c>
      <c r="E19" s="17">
        <f t="shared" si="2"/>
        <v>0</v>
      </c>
      <c r="F19" s="19"/>
    </row>
    <row r="20" spans="1:6" customFormat="1" ht="15" x14ac:dyDescent="0.25">
      <c r="A20" s="15" t="s">
        <v>23</v>
      </c>
      <c r="B20" s="4" t="s">
        <v>35</v>
      </c>
      <c r="C20" s="16" t="s">
        <v>25</v>
      </c>
      <c r="D20" s="17">
        <f t="shared" si="2"/>
        <v>0</v>
      </c>
      <c r="E20" s="17">
        <f t="shared" si="2"/>
        <v>0</v>
      </c>
      <c r="F20" s="19"/>
    </row>
    <row r="21" spans="1:6" customFormat="1" ht="15" x14ac:dyDescent="0.25">
      <c r="A21" s="15" t="s">
        <v>23</v>
      </c>
      <c r="B21" s="4" t="s">
        <v>36</v>
      </c>
      <c r="C21" s="16" t="s">
        <v>25</v>
      </c>
      <c r="D21" s="17">
        <f t="shared" si="2"/>
        <v>0</v>
      </c>
      <c r="E21" s="17">
        <f t="shared" si="2"/>
        <v>0</v>
      </c>
      <c r="F21" s="19"/>
    </row>
    <row r="22" spans="1:6" customFormat="1" ht="15" x14ac:dyDescent="0.25">
      <c r="A22" s="15" t="s">
        <v>23</v>
      </c>
      <c r="B22" s="4" t="s">
        <v>37</v>
      </c>
      <c r="C22" s="16" t="s">
        <v>25</v>
      </c>
      <c r="D22" s="17">
        <f t="shared" si="2"/>
        <v>0</v>
      </c>
      <c r="E22" s="17">
        <f t="shared" si="2"/>
        <v>0</v>
      </c>
      <c r="F22" s="19"/>
    </row>
    <row r="23" spans="1:6" customFormat="1" ht="15" x14ac:dyDescent="0.25">
      <c r="A23" s="15" t="s">
        <v>38</v>
      </c>
      <c r="B23" s="4" t="s">
        <v>39</v>
      </c>
      <c r="C23" s="16">
        <v>98.313738947368435</v>
      </c>
      <c r="D23" s="17">
        <f>$E$2</f>
        <v>0</v>
      </c>
      <c r="E23" s="18">
        <f>C23*D23</f>
        <v>0</v>
      </c>
      <c r="F23" s="19"/>
    </row>
    <row r="24" spans="1:6" customFormat="1" ht="15" x14ac:dyDescent="0.25">
      <c r="A24" s="15" t="s">
        <v>40</v>
      </c>
      <c r="B24" s="4" t="s">
        <v>41</v>
      </c>
      <c r="C24" s="16">
        <v>178.5888105263158</v>
      </c>
      <c r="D24" s="17">
        <f>$E$2</f>
        <v>0</v>
      </c>
      <c r="E24" s="18">
        <f>C24*D24</f>
        <v>0</v>
      </c>
      <c r="F24" s="19"/>
    </row>
    <row r="25" spans="1:6" customFormat="1" ht="15" x14ac:dyDescent="0.25">
      <c r="A25" s="15" t="s">
        <v>42</v>
      </c>
      <c r="B25" s="4" t="s">
        <v>43</v>
      </c>
      <c r="C25" s="16">
        <v>291.48454210526319</v>
      </c>
      <c r="D25" s="17">
        <f>$E$2</f>
        <v>0</v>
      </c>
      <c r="E25" s="18">
        <f>C25*D25</f>
        <v>0</v>
      </c>
      <c r="F25" s="19"/>
    </row>
    <row r="26" spans="1:6" customFormat="1" ht="15" x14ac:dyDescent="0.25">
      <c r="A26" s="15" t="s">
        <v>44</v>
      </c>
      <c r="B26" s="4" t="s">
        <v>45</v>
      </c>
      <c r="C26" s="16">
        <v>504.51514210526318</v>
      </c>
      <c r="D26" s="17">
        <f>$E$2</f>
        <v>0</v>
      </c>
      <c r="E26" s="18">
        <f>C26*D26</f>
        <v>0</v>
      </c>
      <c r="F26" s="19"/>
    </row>
    <row r="27" spans="1:6" customFormat="1" ht="15" x14ac:dyDescent="0.25">
      <c r="A27" s="15" t="s">
        <v>23</v>
      </c>
      <c r="B27" s="4" t="s">
        <v>46</v>
      </c>
      <c r="C27" s="16" t="s">
        <v>25</v>
      </c>
      <c r="D27" s="17">
        <f>$F$2</f>
        <v>0</v>
      </c>
      <c r="E27" s="17">
        <f>$F$2</f>
        <v>0</v>
      </c>
      <c r="F27" s="19"/>
    </row>
    <row r="28" spans="1:6" customFormat="1" ht="15" x14ac:dyDescent="0.25">
      <c r="A28" s="15" t="s">
        <v>23</v>
      </c>
      <c r="B28" s="4" t="s">
        <v>47</v>
      </c>
      <c r="C28" s="16" t="s">
        <v>25</v>
      </c>
      <c r="D28" s="17">
        <f>$F$2</f>
        <v>0</v>
      </c>
      <c r="E28" s="17">
        <f>$F$2</f>
        <v>0</v>
      </c>
      <c r="F28" s="19"/>
    </row>
    <row r="29" spans="1:6" customFormat="1" ht="15" x14ac:dyDescent="0.25">
      <c r="A29" s="15" t="s">
        <v>48</v>
      </c>
      <c r="B29" s="4" t="s">
        <v>49</v>
      </c>
      <c r="C29" s="16">
        <v>57.832926315789479</v>
      </c>
      <c r="D29" s="17">
        <f t="shared" ref="D29:D44" si="3">$E$2</f>
        <v>0</v>
      </c>
      <c r="E29" s="18">
        <f t="shared" ref="E29:E44" si="4">C29*D29</f>
        <v>0</v>
      </c>
      <c r="F29" s="19"/>
    </row>
    <row r="30" spans="1:6" customFormat="1" ht="15" x14ac:dyDescent="0.25">
      <c r="A30" s="15" t="s">
        <v>50</v>
      </c>
      <c r="B30" s="4" t="s">
        <v>51</v>
      </c>
      <c r="C30" s="16">
        <v>109.65430879120879</v>
      </c>
      <c r="D30" s="17">
        <f t="shared" si="3"/>
        <v>0</v>
      </c>
      <c r="E30" s="18">
        <f t="shared" si="4"/>
        <v>0</v>
      </c>
      <c r="F30" s="19"/>
    </row>
    <row r="31" spans="1:6" customFormat="1" ht="15" x14ac:dyDescent="0.25">
      <c r="A31" s="15" t="s">
        <v>52</v>
      </c>
      <c r="B31" s="4" t="s">
        <v>53</v>
      </c>
      <c r="C31" s="16">
        <v>105.16834000000001</v>
      </c>
      <c r="D31" s="17">
        <f t="shared" si="3"/>
        <v>0</v>
      </c>
      <c r="E31" s="18">
        <f t="shared" si="4"/>
        <v>0</v>
      </c>
      <c r="F31" s="19"/>
    </row>
    <row r="32" spans="1:6" customFormat="1" ht="15" x14ac:dyDescent="0.25">
      <c r="A32" s="15" t="s">
        <v>54</v>
      </c>
      <c r="B32" s="4" t="s">
        <v>55</v>
      </c>
      <c r="C32" s="16">
        <v>195.77823368421053</v>
      </c>
      <c r="D32" s="17">
        <f t="shared" si="3"/>
        <v>0</v>
      </c>
      <c r="E32" s="18">
        <f t="shared" si="4"/>
        <v>0</v>
      </c>
      <c r="F32" s="19"/>
    </row>
    <row r="33" spans="1:6" customFormat="1" ht="15" x14ac:dyDescent="0.25">
      <c r="A33" s="15" t="s">
        <v>56</v>
      </c>
      <c r="B33" s="4" t="s">
        <v>57</v>
      </c>
      <c r="C33" s="16">
        <v>323.29936526315788</v>
      </c>
      <c r="D33" s="17">
        <f t="shared" si="3"/>
        <v>0</v>
      </c>
      <c r="E33" s="18">
        <f t="shared" si="4"/>
        <v>0</v>
      </c>
      <c r="F33" s="19"/>
    </row>
    <row r="34" spans="1:6" customFormat="1" ht="15" x14ac:dyDescent="0.25">
      <c r="A34" s="15" t="s">
        <v>58</v>
      </c>
      <c r="B34" s="4" t="s">
        <v>59</v>
      </c>
      <c r="C34" s="16">
        <v>594.70490526315791</v>
      </c>
      <c r="D34" s="17">
        <f t="shared" si="3"/>
        <v>0</v>
      </c>
      <c r="E34" s="18">
        <f t="shared" si="4"/>
        <v>0</v>
      </c>
      <c r="F34" s="19"/>
    </row>
    <row r="35" spans="1:6" customFormat="1" ht="15" x14ac:dyDescent="0.25">
      <c r="A35" s="15" t="s">
        <v>60</v>
      </c>
      <c r="B35" s="4" t="s">
        <v>61</v>
      </c>
      <c r="C35" s="16">
        <v>717.42283684210531</v>
      </c>
      <c r="D35" s="17">
        <f t="shared" si="3"/>
        <v>0</v>
      </c>
      <c r="E35" s="18">
        <f t="shared" si="4"/>
        <v>0</v>
      </c>
      <c r="F35" s="19"/>
    </row>
    <row r="36" spans="1:6" customFormat="1" ht="15" x14ac:dyDescent="0.25">
      <c r="A36" s="15" t="s">
        <v>62</v>
      </c>
      <c r="B36" s="4" t="s">
        <v>63</v>
      </c>
      <c r="C36" s="16">
        <v>929.21259473684222</v>
      </c>
      <c r="D36" s="17">
        <f t="shared" si="3"/>
        <v>0</v>
      </c>
      <c r="E36" s="18">
        <f t="shared" si="4"/>
        <v>0</v>
      </c>
      <c r="F36" s="19"/>
    </row>
    <row r="37" spans="1:6" customFormat="1" ht="15" x14ac:dyDescent="0.25">
      <c r="A37" s="15" t="s">
        <v>64</v>
      </c>
      <c r="B37" s="4" t="s">
        <v>65</v>
      </c>
      <c r="C37" s="16">
        <v>57.832926315789479</v>
      </c>
      <c r="D37" s="17">
        <f t="shared" si="3"/>
        <v>0</v>
      </c>
      <c r="E37" s="18">
        <f t="shared" si="4"/>
        <v>0</v>
      </c>
      <c r="F37" s="19"/>
    </row>
    <row r="38" spans="1:6" customFormat="1" ht="15" x14ac:dyDescent="0.25">
      <c r="A38" s="15" t="s">
        <v>66</v>
      </c>
      <c r="B38" s="4" t="s">
        <v>67</v>
      </c>
      <c r="C38" s="16">
        <v>109.65430879120879</v>
      </c>
      <c r="D38" s="17">
        <f t="shared" si="3"/>
        <v>0</v>
      </c>
      <c r="E38" s="18">
        <f t="shared" si="4"/>
        <v>0</v>
      </c>
      <c r="F38" s="19"/>
    </row>
    <row r="39" spans="1:6" customFormat="1" ht="15" x14ac:dyDescent="0.25">
      <c r="A39" s="15" t="s">
        <v>68</v>
      </c>
      <c r="B39" s="4" t="s">
        <v>69</v>
      </c>
      <c r="C39" s="16">
        <v>105.16834000000001</v>
      </c>
      <c r="D39" s="17">
        <f t="shared" si="3"/>
        <v>0</v>
      </c>
      <c r="E39" s="18">
        <f t="shared" si="4"/>
        <v>0</v>
      </c>
      <c r="F39" s="19"/>
    </row>
    <row r="40" spans="1:6" customFormat="1" ht="15" x14ac:dyDescent="0.25">
      <c r="A40" s="15" t="s">
        <v>70</v>
      </c>
      <c r="B40" s="4" t="s">
        <v>71</v>
      </c>
      <c r="C40" s="16">
        <v>195.77823368421053</v>
      </c>
      <c r="D40" s="17">
        <f t="shared" si="3"/>
        <v>0</v>
      </c>
      <c r="E40" s="18">
        <f t="shared" si="4"/>
        <v>0</v>
      </c>
      <c r="F40" s="19"/>
    </row>
    <row r="41" spans="1:6" customFormat="1" ht="15" x14ac:dyDescent="0.25">
      <c r="A41" s="15" t="s">
        <v>72</v>
      </c>
      <c r="B41" s="4" t="s">
        <v>73</v>
      </c>
      <c r="C41" s="16">
        <v>323.29936526315788</v>
      </c>
      <c r="D41" s="17">
        <f t="shared" si="3"/>
        <v>0</v>
      </c>
      <c r="E41" s="18">
        <f t="shared" si="4"/>
        <v>0</v>
      </c>
      <c r="F41" s="19"/>
    </row>
    <row r="42" spans="1:6" customFormat="1" ht="15" x14ac:dyDescent="0.25">
      <c r="A42" s="15" t="s">
        <v>74</v>
      </c>
      <c r="B42" s="4" t="s">
        <v>75</v>
      </c>
      <c r="C42" s="16">
        <v>594.70490526315791</v>
      </c>
      <c r="D42" s="17">
        <f t="shared" si="3"/>
        <v>0</v>
      </c>
      <c r="E42" s="18">
        <f t="shared" si="4"/>
        <v>0</v>
      </c>
      <c r="F42" s="19"/>
    </row>
    <row r="43" spans="1:6" customFormat="1" ht="15" x14ac:dyDescent="0.25">
      <c r="A43" s="15" t="s">
        <v>76</v>
      </c>
      <c r="B43" s="4" t="s">
        <v>77</v>
      </c>
      <c r="C43" s="16">
        <v>717.42283684210531</v>
      </c>
      <c r="D43" s="17">
        <f t="shared" si="3"/>
        <v>0</v>
      </c>
      <c r="E43" s="18">
        <f t="shared" si="4"/>
        <v>0</v>
      </c>
      <c r="F43" s="19"/>
    </row>
    <row r="44" spans="1:6" customFormat="1" ht="15" x14ac:dyDescent="0.25">
      <c r="A44" s="15" t="s">
        <v>78</v>
      </c>
      <c r="B44" s="4" t="s">
        <v>79</v>
      </c>
      <c r="C44" s="16">
        <v>929.21259473684222</v>
      </c>
      <c r="D44" s="17">
        <f t="shared" si="3"/>
        <v>0</v>
      </c>
      <c r="E44" s="18">
        <f t="shared" si="4"/>
        <v>0</v>
      </c>
      <c r="F44" s="19"/>
    </row>
    <row r="45" spans="1:6" ht="15" x14ac:dyDescent="0.2">
      <c r="A45" s="15" t="s">
        <v>80</v>
      </c>
      <c r="B45" s="4" t="s">
        <v>81</v>
      </c>
      <c r="C45" s="16" t="s">
        <v>25</v>
      </c>
      <c r="D45" s="17">
        <f>$F$2</f>
        <v>0</v>
      </c>
      <c r="E45" s="17">
        <f>$F$2</f>
        <v>0</v>
      </c>
      <c r="F45" s="19"/>
    </row>
    <row r="46" spans="1:6" ht="15" x14ac:dyDescent="0.2">
      <c r="A46" s="15" t="s">
        <v>23</v>
      </c>
      <c r="B46" s="4" t="s">
        <v>82</v>
      </c>
      <c r="C46" s="16" t="s">
        <v>25</v>
      </c>
      <c r="D46" s="17">
        <f>$F$2</f>
        <v>0</v>
      </c>
      <c r="E46" s="17">
        <f>$F$2</f>
        <v>0</v>
      </c>
      <c r="F46" s="19"/>
    </row>
    <row r="47" spans="1:6" ht="15" x14ac:dyDescent="0.2">
      <c r="A47" s="15" t="s">
        <v>83</v>
      </c>
      <c r="B47" s="4" t="s">
        <v>84</v>
      </c>
      <c r="C47" s="16">
        <v>105.16834000000001</v>
      </c>
      <c r="D47" s="17">
        <f>$E$2</f>
        <v>0</v>
      </c>
      <c r="E47" s="18">
        <f>C47*D47</f>
        <v>0</v>
      </c>
      <c r="F47" s="19"/>
    </row>
    <row r="48" spans="1:6" ht="15" x14ac:dyDescent="0.2">
      <c r="A48" s="15" t="s">
        <v>85</v>
      </c>
      <c r="B48" s="4" t="s">
        <v>86</v>
      </c>
      <c r="C48" s="16">
        <v>195.77823368421053</v>
      </c>
      <c r="D48" s="17">
        <f>$E$2</f>
        <v>0</v>
      </c>
      <c r="E48" s="18">
        <f>C48*D48</f>
        <v>0</v>
      </c>
      <c r="F48" s="19"/>
    </row>
    <row r="49" spans="1:6" ht="15" x14ac:dyDescent="0.2">
      <c r="A49" s="15" t="s">
        <v>87</v>
      </c>
      <c r="B49" s="4" t="s">
        <v>88</v>
      </c>
      <c r="C49" s="16">
        <v>323.29936526315788</v>
      </c>
      <c r="D49" s="17">
        <f>$E$2</f>
        <v>0</v>
      </c>
      <c r="E49" s="18">
        <f>C49*D49</f>
        <v>0</v>
      </c>
      <c r="F49" s="19"/>
    </row>
    <row r="50" spans="1:6" ht="15" x14ac:dyDescent="0.2">
      <c r="A50" s="15" t="s">
        <v>89</v>
      </c>
      <c r="B50" s="4" t="s">
        <v>90</v>
      </c>
      <c r="C50" s="16">
        <v>594.70490526315791</v>
      </c>
      <c r="D50" s="17">
        <f>$E$2</f>
        <v>0</v>
      </c>
      <c r="E50" s="18">
        <f>C50*D50</f>
        <v>0</v>
      </c>
      <c r="F50" s="19"/>
    </row>
    <row r="51" spans="1:6" ht="15" x14ac:dyDescent="0.2">
      <c r="A51" s="15" t="s">
        <v>91</v>
      </c>
      <c r="B51" s="4" t="s">
        <v>92</v>
      </c>
      <c r="C51" s="16">
        <v>717.42283684210531</v>
      </c>
      <c r="D51" s="17">
        <f>$E$2</f>
        <v>0</v>
      </c>
      <c r="E51" s="18">
        <f>C51*D51</f>
        <v>0</v>
      </c>
      <c r="F51" s="19"/>
    </row>
    <row r="52" spans="1:6" ht="15" x14ac:dyDescent="0.2">
      <c r="A52" s="15" t="s">
        <v>23</v>
      </c>
      <c r="B52" s="4" t="s">
        <v>93</v>
      </c>
      <c r="C52" s="16" t="s">
        <v>25</v>
      </c>
      <c r="D52" s="17">
        <f>$F$2</f>
        <v>0</v>
      </c>
      <c r="E52" s="17">
        <f>$F$2</f>
        <v>0</v>
      </c>
      <c r="F52" s="19"/>
    </row>
    <row r="53" spans="1:6" x14ac:dyDescent="0.2"/>
  </sheetData>
  <mergeCells count="3">
    <mergeCell ref="A1:E1"/>
    <mergeCell ref="A2:C2"/>
    <mergeCell ref="A3:E3"/>
  </mergeCells>
  <pageMargins left="0.7" right="0.7" top="0.75" bottom="0.75" header="0.3" footer="0.3"/>
  <pageSetup scale="1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2023-02-20T18:17:23Z</dcterms:created>
  <dcterms:modified xsi:type="dcterms:W3CDTF">2023-02-20T18:19:27Z</dcterms:modified>
</cp:coreProperties>
</file>