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SALES\SALES STAFF\Sales Assistants\Mali\Price Changes\Plastic\2024\4.8.24 List Increase\Customer Sheets\"/>
    </mc:Choice>
  </mc:AlternateContent>
  <xr:revisionPtr revIDLastSave="0" documentId="8_{DA3CBA06-3472-4A3D-B79F-532D0A9260BF}" xr6:coauthVersionLast="47" xr6:coauthVersionMax="47" xr10:uidLastSave="{00000000-0000-0000-0000-000000000000}"/>
  <bookViews>
    <workbookView xWindow="-120" yWindow="-120" windowWidth="29040" windowHeight="15840" xr2:uid="{DBC044B5-CF29-46F7-9F6E-D17398AFAD32}"/>
  </bookViews>
  <sheets>
    <sheet name="List Price Sheet Exce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6" i="1" l="1"/>
  <c r="E176" i="1" s="1"/>
  <c r="E175" i="1"/>
  <c r="D175" i="1"/>
  <c r="E174" i="1"/>
  <c r="D174" i="1"/>
  <c r="D173" i="1"/>
  <c r="E173" i="1"/>
  <c r="D172" i="1"/>
  <c r="E172" i="1" s="1"/>
  <c r="E169" i="1"/>
  <c r="D169" i="1"/>
  <c r="E168" i="1"/>
  <c r="D168" i="1"/>
  <c r="D167" i="1"/>
  <c r="E167" i="1"/>
  <c r="D166" i="1"/>
  <c r="E166" i="1" s="1"/>
  <c r="E165" i="1"/>
  <c r="D165" i="1"/>
  <c r="E162" i="1"/>
  <c r="D162" i="1"/>
  <c r="D161" i="1"/>
  <c r="E161" i="1"/>
  <c r="D160" i="1"/>
  <c r="E160" i="1" s="1"/>
  <c r="E157" i="1"/>
  <c r="D157" i="1"/>
  <c r="E156" i="1"/>
  <c r="D156" i="1"/>
  <c r="D155" i="1"/>
  <c r="E155" i="1"/>
  <c r="D152" i="1"/>
  <c r="E152" i="1" s="1"/>
  <c r="E151" i="1"/>
  <c r="D151" i="1"/>
  <c r="E150" i="1"/>
  <c r="D150" i="1"/>
  <c r="D149" i="1"/>
  <c r="E149" i="1"/>
  <c r="D148" i="1"/>
  <c r="E148" i="1" s="1"/>
  <c r="E147" i="1"/>
  <c r="D147" i="1"/>
  <c r="E146" i="1"/>
  <c r="D146" i="1"/>
  <c r="D145" i="1"/>
  <c r="E145" i="1"/>
  <c r="D142" i="1"/>
  <c r="E142" i="1" s="1"/>
  <c r="E141" i="1"/>
  <c r="D141" i="1"/>
  <c r="E140" i="1"/>
  <c r="D140" i="1"/>
  <c r="D139" i="1"/>
  <c r="E139" i="1"/>
  <c r="D138" i="1"/>
  <c r="E138" i="1" s="1"/>
  <c r="E133" i="1"/>
  <c r="D133" i="1"/>
  <c r="E132" i="1"/>
  <c r="D132" i="1"/>
  <c r="D131" i="1"/>
  <c r="E131" i="1"/>
  <c r="D130" i="1"/>
  <c r="E130" i="1" s="1"/>
  <c r="E129" i="1"/>
  <c r="D129" i="1"/>
  <c r="E128" i="1"/>
  <c r="D128" i="1"/>
  <c r="D127" i="1"/>
  <c r="E127" i="1"/>
  <c r="D126" i="1"/>
  <c r="E126" i="1" s="1"/>
  <c r="E125" i="1"/>
  <c r="D125" i="1"/>
  <c r="E124" i="1"/>
  <c r="D124" i="1"/>
  <c r="D123" i="1"/>
  <c r="E123" i="1"/>
  <c r="D120" i="1"/>
  <c r="E120" i="1"/>
  <c r="E119" i="1"/>
  <c r="D119" i="1"/>
  <c r="E118" i="1"/>
  <c r="D118" i="1"/>
  <c r="D117" i="1"/>
  <c r="E117" i="1"/>
  <c r="D116" i="1"/>
  <c r="E116" i="1"/>
  <c r="E115" i="1"/>
  <c r="D115" i="1"/>
  <c r="E112" i="1"/>
  <c r="D112" i="1"/>
  <c r="D111" i="1"/>
  <c r="E111" i="1"/>
  <c r="D110" i="1"/>
  <c r="E110" i="1"/>
  <c r="E109" i="1"/>
  <c r="D109" i="1"/>
  <c r="E108" i="1"/>
  <c r="D108" i="1"/>
  <c r="D107" i="1"/>
  <c r="E107" i="1"/>
  <c r="D104" i="1"/>
  <c r="E104" i="1"/>
  <c r="E103" i="1"/>
  <c r="D103" i="1"/>
  <c r="E102" i="1"/>
  <c r="D102" i="1"/>
  <c r="D101" i="1"/>
  <c r="E101" i="1"/>
  <c r="D100" i="1"/>
  <c r="E100" i="1"/>
  <c r="E99" i="1"/>
  <c r="D99" i="1"/>
  <c r="E98" i="1"/>
  <c r="D98" i="1"/>
  <c r="D97" i="1"/>
  <c r="E97" i="1"/>
  <c r="D96" i="1"/>
  <c r="E96" i="1"/>
  <c r="E95" i="1"/>
  <c r="D95" i="1"/>
  <c r="E94" i="1"/>
  <c r="D94" i="1"/>
  <c r="D93" i="1"/>
  <c r="E93" i="1"/>
  <c r="D92" i="1"/>
  <c r="E92" i="1"/>
  <c r="E91" i="1"/>
  <c r="D91" i="1"/>
  <c r="E88" i="1"/>
  <c r="D88" i="1"/>
  <c r="D87" i="1"/>
  <c r="E87" i="1"/>
  <c r="D86" i="1"/>
  <c r="E86" i="1"/>
  <c r="E85" i="1"/>
  <c r="D85" i="1"/>
  <c r="E84" i="1"/>
  <c r="D84" i="1"/>
  <c r="D83" i="1"/>
  <c r="E83" i="1"/>
  <c r="D82" i="1"/>
  <c r="E82" i="1"/>
  <c r="E81" i="1"/>
  <c r="D81" i="1"/>
  <c r="D80" i="1"/>
  <c r="E80" i="1"/>
  <c r="D79" i="1"/>
  <c r="E79" i="1"/>
  <c r="D78" i="1"/>
  <c r="E78" i="1"/>
  <c r="E77" i="1"/>
  <c r="D77" i="1"/>
  <c r="D76" i="1"/>
  <c r="E76" i="1"/>
  <c r="D75" i="1"/>
  <c r="E75" i="1"/>
  <c r="D74" i="1"/>
  <c r="E74" i="1"/>
  <c r="E71" i="1"/>
  <c r="D71" i="1"/>
  <c r="D70" i="1"/>
  <c r="E70" i="1"/>
  <c r="D69" i="1"/>
  <c r="E69" i="1"/>
  <c r="D68" i="1"/>
  <c r="E68" i="1"/>
  <c r="E67" i="1"/>
  <c r="D67" i="1"/>
  <c r="D66" i="1"/>
  <c r="E66" i="1"/>
  <c r="D65" i="1"/>
  <c r="E65" i="1"/>
  <c r="D64" i="1"/>
  <c r="E64" i="1"/>
  <c r="E63" i="1"/>
  <c r="D63" i="1"/>
  <c r="D62" i="1"/>
  <c r="E62" i="1"/>
  <c r="D61" i="1"/>
  <c r="E61" i="1"/>
  <c r="D60" i="1"/>
  <c r="E60" i="1"/>
  <c r="E59" i="1"/>
  <c r="D59" i="1"/>
  <c r="D58" i="1"/>
  <c r="E58" i="1"/>
  <c r="D55" i="1"/>
  <c r="E55" i="1"/>
  <c r="D54" i="1"/>
  <c r="E54" i="1"/>
  <c r="E53" i="1"/>
  <c r="D53" i="1"/>
  <c r="D52" i="1"/>
  <c r="E52" i="1"/>
  <c r="D51" i="1"/>
  <c r="E51" i="1"/>
  <c r="D50" i="1"/>
  <c r="E50" i="1"/>
  <c r="E49" i="1"/>
  <c r="D49" i="1"/>
  <c r="D48" i="1"/>
  <c r="E48" i="1"/>
  <c r="D45" i="1"/>
  <c r="E45" i="1"/>
  <c r="D42" i="1"/>
  <c r="E42" i="1"/>
  <c r="E41" i="1"/>
  <c r="D41" i="1"/>
  <c r="D40" i="1"/>
  <c r="E40" i="1"/>
  <c r="D39" i="1"/>
  <c r="E39" i="1"/>
  <c r="D38" i="1"/>
  <c r="E38" i="1"/>
  <c r="E37" i="1"/>
  <c r="D37" i="1"/>
  <c r="D36" i="1"/>
  <c r="E36" i="1"/>
  <c r="D35" i="1"/>
  <c r="E35" i="1"/>
  <c r="D34" i="1"/>
  <c r="E34" i="1"/>
  <c r="E33" i="1"/>
  <c r="D33" i="1"/>
  <c r="D32" i="1"/>
  <c r="E32" i="1"/>
  <c r="D31" i="1"/>
  <c r="E31" i="1"/>
  <c r="D30" i="1"/>
  <c r="E30" i="1"/>
  <c r="E29" i="1"/>
  <c r="D29" i="1"/>
  <c r="D28" i="1"/>
  <c r="E28" i="1"/>
  <c r="D27" i="1"/>
  <c r="E27" i="1"/>
  <c r="D24" i="1"/>
  <c r="E24" i="1"/>
  <c r="E23" i="1"/>
  <c r="D23" i="1"/>
  <c r="D22" i="1"/>
  <c r="E22" i="1"/>
  <c r="D21" i="1"/>
  <c r="E21" i="1"/>
  <c r="D20" i="1"/>
  <c r="E20" i="1"/>
  <c r="E19" i="1"/>
  <c r="D19" i="1"/>
  <c r="D18" i="1"/>
  <c r="E18" i="1"/>
  <c r="D17" i="1"/>
  <c r="E17" i="1"/>
  <c r="D16" i="1"/>
  <c r="E16" i="1"/>
  <c r="E15" i="1"/>
  <c r="D15" i="1"/>
  <c r="D14" i="1"/>
  <c r="E14" i="1"/>
  <c r="D13" i="1"/>
  <c r="E13" i="1"/>
  <c r="D12" i="1"/>
  <c r="E12" i="1"/>
</calcChain>
</file>

<file path=xl/sharedStrings.xml><?xml version="1.0" encoding="utf-8"?>
<sst xmlns="http://schemas.openxmlformats.org/spreadsheetml/2006/main" count="441" uniqueCount="392">
  <si>
    <t>YOUR PVC Foam Core Multiplier►</t>
  </si>
  <si>
    <t>YOUR ABS Foam Core Multiplier►</t>
  </si>
  <si>
    <t>YOUR SCH 40 (1" - 8" only) Multiplier►</t>
  </si>
  <si>
    <t>YOUR SCH 40 (10" or larger only) Multiplier►</t>
  </si>
  <si>
    <t>YOUR SCH 80 Multiplier►</t>
  </si>
  <si>
    <t>YOUR CPVC SCH 80 Multiplier►</t>
  </si>
  <si>
    <t>YOUR FloGuard Gold Multiplier►</t>
  </si>
  <si>
    <t>Bundle quantities in parentheses. Call your sales person for your multiplier. Prices listed per hundred foot (CFT).
Effective for customers served by our warehouses in MA, PA, OH, IN, IL, KS, AL, NC, and FL.</t>
  </si>
  <si>
    <t>Item ID#</t>
  </si>
  <si>
    <t>Description</t>
  </si>
  <si>
    <t>LIST Price (CFT)</t>
  </si>
  <si>
    <t>Your Multiplier</t>
  </si>
  <si>
    <t>NET Price (CFT)</t>
  </si>
  <si>
    <t>PVC SCH40 DWV - Plain End (PE) x 10'</t>
  </si>
  <si>
    <t>66925</t>
  </si>
  <si>
    <t>1/2 IN PVC SH40 x 10 FT PE</t>
  </si>
  <si>
    <t>66926</t>
  </si>
  <si>
    <t>3/4 IN PVC SH40 x 10 FT PE</t>
  </si>
  <si>
    <t>66927</t>
  </si>
  <si>
    <t>1 IN PVC SH40 x 10 FT PE</t>
  </si>
  <si>
    <t>66908</t>
  </si>
  <si>
    <t>1-1/4 IN PVC SH40 x 10 FT PE</t>
  </si>
  <si>
    <t>66909</t>
  </si>
  <si>
    <t>1-1/2 IN PVC SH40 x 10 FT PE</t>
  </si>
  <si>
    <t>66910</t>
  </si>
  <si>
    <t>2 IN PVC SH40 x 10 FT PE</t>
  </si>
  <si>
    <t>67349</t>
  </si>
  <si>
    <t>2-1/2 IN PVC SH40 x 10 FT PE</t>
  </si>
  <si>
    <t>66911</t>
  </si>
  <si>
    <t>3 IN PVC SH40 x 10 FT PE</t>
  </si>
  <si>
    <t>66912</t>
  </si>
  <si>
    <t>4 IN PVC SH40 x 10 FT PE</t>
  </si>
  <si>
    <t>66913</t>
  </si>
  <si>
    <t>6 IN PVC SH40 x 10 FT PE</t>
  </si>
  <si>
    <t>63893</t>
  </si>
  <si>
    <t>8 IN PVC SH40 x 10 FT PE</t>
  </si>
  <si>
    <t>63553</t>
  </si>
  <si>
    <t>10 IN PVC SH40 x 10 FT PE</t>
  </si>
  <si>
    <t>68091</t>
  </si>
  <si>
    <t>12 IN PVC SH40 x 10 FT PE</t>
  </si>
  <si>
    <t>PVC SCH40 DWV - Plain End (PE) x 20’</t>
  </si>
  <si>
    <t>66877</t>
  </si>
  <si>
    <t>1/2 IN PVC SH40 x 20 FT PE</t>
  </si>
  <si>
    <t>66879</t>
  </si>
  <si>
    <t>3/4 IN PVC SH40 x 20 FT PE</t>
  </si>
  <si>
    <t>66880</t>
  </si>
  <si>
    <t>1 IN PVC SH40 x 20 FT PE</t>
  </si>
  <si>
    <t>66881</t>
  </si>
  <si>
    <t>1-1/4 IN PVC SH40 x 20 FT PE</t>
  </si>
  <si>
    <t>66882</t>
  </si>
  <si>
    <t>1-1/2 IN PVC SH40 x 20 FT PE</t>
  </si>
  <si>
    <t>66883</t>
  </si>
  <si>
    <t>2 IN PVC SH40 x 20 FT PE</t>
  </si>
  <si>
    <t>66884</t>
  </si>
  <si>
    <t>2-1/2 IN PVC SH40 x 20 FT PE</t>
  </si>
  <si>
    <t>66885</t>
  </si>
  <si>
    <t>3 IN PVC SH40 x 20 FT PE</t>
  </si>
  <si>
    <t>66886</t>
  </si>
  <si>
    <t>4 IN PVC SH40 x 20 FT PE</t>
  </si>
  <si>
    <t>67251</t>
  </si>
  <si>
    <t>5 IN PVC SH40 x 20 FT PE</t>
  </si>
  <si>
    <t>66887</t>
  </si>
  <si>
    <t>6 IN PVC SH40 x 20 FT PE</t>
  </si>
  <si>
    <t>66888</t>
  </si>
  <si>
    <t>8 IN PVC SH40 x 20 FT PE</t>
  </si>
  <si>
    <t>66889</t>
  </si>
  <si>
    <t>10 IN PVC SH40 x 20 FT PE</t>
  </si>
  <si>
    <t>66890</t>
  </si>
  <si>
    <t>12 IN PVC SH40 x 20 FT PE</t>
  </si>
  <si>
    <t>66891</t>
  </si>
  <si>
    <t>14 IN PVC SH40 x 20 FT PE</t>
  </si>
  <si>
    <t>66892</t>
  </si>
  <si>
    <t>16 IN PVC SH40 x 20 FT PE</t>
  </si>
  <si>
    <t>Non-Dual SCH40 - Bell End (BE) SOLID &amp; PERF x 10’</t>
  </si>
  <si>
    <t>67069</t>
  </si>
  <si>
    <t>4 IN PVC ENVIRO SH40 x 10 FT PERF BE</t>
  </si>
  <si>
    <t>PVC SCH40 DWV - Bell End (BE) x 10'</t>
  </si>
  <si>
    <t>67288</t>
  </si>
  <si>
    <t>3/4 IN PVC SH40 x 10 FT BE</t>
  </si>
  <si>
    <t>67289</t>
  </si>
  <si>
    <t>1 IN PVC SH40 x 10 FT BE</t>
  </si>
  <si>
    <t>67292</t>
  </si>
  <si>
    <t>1-1/2 IN PVC SH40 x 10 FT BE</t>
  </si>
  <si>
    <t>67293</t>
  </si>
  <si>
    <t>2 IN PVC SH40 x 10 FT BE</t>
  </si>
  <si>
    <t>67295</t>
  </si>
  <si>
    <t>3 IN PVC SH40 x 10 FT BE</t>
  </si>
  <si>
    <t>66924</t>
  </si>
  <si>
    <t>4 IN PVC SH40 x 10 FT BE</t>
  </si>
  <si>
    <t>67252</t>
  </si>
  <si>
    <t>6 IN PVC SH40 x 10 FT BE</t>
  </si>
  <si>
    <t>67253</t>
  </si>
  <si>
    <t>8 IN PVC SH40 x 10 FT BE</t>
  </si>
  <si>
    <t>PVC SCH40 DWV - Bell End (BE) x 20’</t>
  </si>
  <si>
    <t>66893</t>
  </si>
  <si>
    <t>1/2 IN PVC SH40 x 20 FT BE</t>
  </si>
  <si>
    <t>66894</t>
  </si>
  <si>
    <t>3/4 IN PVC SH40 x 20 FT BE</t>
  </si>
  <si>
    <t>66895</t>
  </si>
  <si>
    <t>1 IN PVC SH40 x 20 FT BE</t>
  </si>
  <si>
    <t>66896</t>
  </si>
  <si>
    <t>1-1/4 IN PVC SH40 x 20 FT BE</t>
  </si>
  <si>
    <t>66897</t>
  </si>
  <si>
    <t>1-1/2 IN PVC SH40 x 20 FT BE</t>
  </si>
  <si>
    <t>66898</t>
  </si>
  <si>
    <t>2 IN PVC SH40 x 20 FT BE</t>
  </si>
  <si>
    <t>66899</t>
  </si>
  <si>
    <t>2-1/2 IN PVC SH40 x 20 FT BE</t>
  </si>
  <si>
    <t>66900</t>
  </si>
  <si>
    <t>3 IN PVC SH40 x 20 FT BE</t>
  </si>
  <si>
    <t>66901</t>
  </si>
  <si>
    <t>4 IN PVC SH40 x 20 FT BE</t>
  </si>
  <si>
    <t>66902</t>
  </si>
  <si>
    <t>6 IN PVC SH40 x 20 FT BE</t>
  </si>
  <si>
    <t>66903</t>
  </si>
  <si>
    <t>8 IN PVC SH40 x 20 FT BE</t>
  </si>
  <si>
    <t>66904</t>
  </si>
  <si>
    <t>10 IN PVC SH40 x 20 FT BE</t>
  </si>
  <si>
    <t>66905</t>
  </si>
  <si>
    <t>12 IN PVC SH40 x 20 FT BE</t>
  </si>
  <si>
    <t>66906</t>
  </si>
  <si>
    <t>14 IN PVC SH40 x 20 FT BE</t>
  </si>
  <si>
    <t>PVC SCH80 - Plain End (PE) x 20’</t>
  </si>
  <si>
    <t>67195</t>
  </si>
  <si>
    <t>1/2 IN PVC SH80 x 20 FT PE</t>
  </si>
  <si>
    <t>67197</t>
  </si>
  <si>
    <t>3/4 IN PVC SH80 x 20 FT PE</t>
  </si>
  <si>
    <t>67199</t>
  </si>
  <si>
    <t>1 IN PVC SH80 x 20 FT PE</t>
  </si>
  <si>
    <t>67204</t>
  </si>
  <si>
    <t>1-1/4 IN PVC SH80 x 20 FT PE</t>
  </si>
  <si>
    <t>67206</t>
  </si>
  <si>
    <t>1-1/2 IN PVC SH80 x 20 FT PE</t>
  </si>
  <si>
    <t>67208</t>
  </si>
  <si>
    <t>2 IN PVC SH80 x 20 FT PE</t>
  </si>
  <si>
    <t>67210</t>
  </si>
  <si>
    <t>2-1/2 IN PVC SH80 x 20 FT PE</t>
  </si>
  <si>
    <t>67212</t>
  </si>
  <si>
    <t>3 IN PVC SH80 x 20 FT PE</t>
  </si>
  <si>
    <t>67214</t>
  </si>
  <si>
    <t>4 IN PVC SH80 x 20 FT PE</t>
  </si>
  <si>
    <t>68006</t>
  </si>
  <si>
    <t>5 IN PVC SH80 x 20 FT PE</t>
  </si>
  <si>
    <t>67217</t>
  </si>
  <si>
    <t>6 IN PVC SH80 x 20 FT PE</t>
  </si>
  <si>
    <t>67219</t>
  </si>
  <si>
    <t>8 IN PVC SH80 x 20 FT PE</t>
  </si>
  <si>
    <t>67221</t>
  </si>
  <si>
    <t>10 IN PVC SH80 x 20 FT PE</t>
  </si>
  <si>
    <t>67223</t>
  </si>
  <si>
    <t>12 IN PVC SH80 x 20 FT PE</t>
  </si>
  <si>
    <t>67225</t>
  </si>
  <si>
    <t>14 IN PVC SH80 x 20 FT PE</t>
  </si>
  <si>
    <t>PVC SCH80 - Bell End (BE) x 20’</t>
  </si>
  <si>
    <t>67196</t>
  </si>
  <si>
    <t>1/2 IN PVC SH80 x 20 FT BE</t>
  </si>
  <si>
    <t>67198</t>
  </si>
  <si>
    <t>3/4 IN PVC SH80 x 20 FT BE</t>
  </si>
  <si>
    <t>67200</t>
  </si>
  <si>
    <t>1 IN PVC SH80 x 20 FT BE</t>
  </si>
  <si>
    <t>67205</t>
  </si>
  <si>
    <t>1-1/4 IN PVC SH80 x 20 FT BE</t>
  </si>
  <si>
    <t>67207</t>
  </si>
  <si>
    <t>1-1/2 IN PVC SH80 x 20 FT BE</t>
  </si>
  <si>
    <t>67209</t>
  </si>
  <si>
    <t>2 IN PVC SH80 x 20 FT BE</t>
  </si>
  <si>
    <t>67211</t>
  </si>
  <si>
    <t>2-1/2 IN PVC SH80 x 20 FT BE</t>
  </si>
  <si>
    <t>67213</t>
  </si>
  <si>
    <t>3 IN PVC SH80 x 20 FT BE</t>
  </si>
  <si>
    <t>67215</t>
  </si>
  <si>
    <t>4 IN PVC SH80 x 20 FT BE</t>
  </si>
  <si>
    <t>67218</t>
  </si>
  <si>
    <t>6 IN PVC SH80 x 20 FT BE</t>
  </si>
  <si>
    <t>67220</t>
  </si>
  <si>
    <t>8 IN PVC SH80 x 20 FT BE</t>
  </si>
  <si>
    <t>67222</t>
  </si>
  <si>
    <t>10 IN PVC SH80 x 20 FT BE</t>
  </si>
  <si>
    <t>64146</t>
  </si>
  <si>
    <t>12 IN PVC SH80 x 20 FT BE</t>
  </si>
  <si>
    <t>67226</t>
  </si>
  <si>
    <t>14 IN PVC SH80 x 20 FT BE</t>
  </si>
  <si>
    <t>CPVC CTS FlowGuard Gold x 10' (Subject to availability at time of order)</t>
  </si>
  <si>
    <t>26825</t>
  </si>
  <si>
    <t>1/2 IN CPVC FG GOLD x 10 FT PE</t>
  </si>
  <si>
    <t>26826</t>
  </si>
  <si>
    <t>3/4 IN CPVC FG GOLD x 10 FT PE</t>
  </si>
  <si>
    <t>26827</t>
  </si>
  <si>
    <t>1 IN CPVC FG GOLD x 10 FT PE</t>
  </si>
  <si>
    <t>26828</t>
  </si>
  <si>
    <t>1-1/4 IN CPVC FG GOLD x 10 FT PE</t>
  </si>
  <si>
    <t>26829</t>
  </si>
  <si>
    <t>1-1/2 IN CPVC FG FOLD x 10 FT PE</t>
  </si>
  <si>
    <t>26830</t>
  </si>
  <si>
    <t>2 IN CPVC FG GOLD x 10 FT PE</t>
  </si>
  <si>
    <t>CPVC CTS FlowGuard Gold x 20' (Subject to availability at time of order)</t>
  </si>
  <si>
    <t>65289</t>
  </si>
  <si>
    <t>1/2 IN CPVC FG GOLD x 20 FT PE</t>
  </si>
  <si>
    <t>65291</t>
  </si>
  <si>
    <t>3/4 IN CPVC FG GOLD x 20 FT PE</t>
  </si>
  <si>
    <t>65292</t>
  </si>
  <si>
    <t>1 IN CPVC FG GOLD x 20 FT PE</t>
  </si>
  <si>
    <t>65293</t>
  </si>
  <si>
    <t>1-1/4 IN CPVC FG GOLD x 20 FT PE</t>
  </si>
  <si>
    <t>65294</t>
  </si>
  <si>
    <t>1-1/2 IN CPVC FG GOLD x 20 FT PE</t>
  </si>
  <si>
    <t>65295</t>
  </si>
  <si>
    <t>2 IN CPVC FG GOLD x 20 FT PE</t>
  </si>
  <si>
    <t>CPVC SCH80 - Plain End (PE) x 20’ (Subject to availability at time of order)</t>
  </si>
  <si>
    <t>65324</t>
  </si>
  <si>
    <t>1/2 IN CPVC SH80 x 20 FT PE</t>
  </si>
  <si>
    <t>65362</t>
  </si>
  <si>
    <t>3/4 IN CPVC SH80 x 20 FT PE</t>
  </si>
  <si>
    <t>65363</t>
  </si>
  <si>
    <t>1 IN CPVC SH80 x 20 FT PE</t>
  </si>
  <si>
    <t>65364</t>
  </si>
  <si>
    <t>1-1/4 IN CPVC SH80 x 20 FT PE</t>
  </si>
  <si>
    <t>65366</t>
  </si>
  <si>
    <t>1-1/2 IN CPVC SH80 x 20 FT PE</t>
  </si>
  <si>
    <t>65367</t>
  </si>
  <si>
    <t>2 IN CPVC SH80 x 20 FT PE</t>
  </si>
  <si>
    <t>65368</t>
  </si>
  <si>
    <t>2-1/2 IN CPVC SH80 x 20 FT PE</t>
  </si>
  <si>
    <t>65369</t>
  </si>
  <si>
    <t>3 IN CPVC SH80 x 20 FT PE</t>
  </si>
  <si>
    <t>65370</t>
  </si>
  <si>
    <t>4 IN CPVC SH80 x 20 FT PE</t>
  </si>
  <si>
    <t>65371</t>
  </si>
  <si>
    <t>6 IN CPVC SH80 x 20 FT PE</t>
  </si>
  <si>
    <t>65372</t>
  </si>
  <si>
    <t>8 IN CPVC SH80 x 20 FT PE</t>
  </si>
  <si>
    <t>65373</t>
  </si>
  <si>
    <t>10 IN CPVC SH80 x 20 FT PE</t>
  </si>
  <si>
    <t>CALL FOR $</t>
  </si>
  <si>
    <t>CALL FOR PRICING</t>
  </si>
  <si>
    <t>65374</t>
  </si>
  <si>
    <t>12 IN CPVC SH80 x 20 FT PE</t>
  </si>
  <si>
    <t>PVC FOAM CORE - Plain End (PE) x 10’</t>
  </si>
  <si>
    <t>66919</t>
  </si>
  <si>
    <t>1-1/2 IN FOAM CORE x 10 FT PE</t>
  </si>
  <si>
    <t>66920</t>
  </si>
  <si>
    <t>2 IN FOAM CORE x 10 FT PE</t>
  </si>
  <si>
    <t>62989</t>
  </si>
  <si>
    <t>3 IN FOAM CORE x 10 FT PE</t>
  </si>
  <si>
    <t>66922</t>
  </si>
  <si>
    <t>4 IN FOAM CORE x 10 FT PE</t>
  </si>
  <si>
    <t>66923</t>
  </si>
  <si>
    <t>6 IN FOAM CORE x 10 FT PE</t>
  </si>
  <si>
    <t>PVC FOAM CORE - Plain End (PE) x 20’</t>
  </si>
  <si>
    <t>66914</t>
  </si>
  <si>
    <t>1-1/2 IN FOAM CORE x 20 FT PE</t>
  </si>
  <si>
    <t>66915</t>
  </si>
  <si>
    <t>2 IN FOAM CORE x 20 FT PE</t>
  </si>
  <si>
    <t>66916</t>
  </si>
  <si>
    <t>3 IN FOAM CORE x 20 FT PE</t>
  </si>
  <si>
    <t>66917</t>
  </si>
  <si>
    <t>4 IN FOAM CORE x 20 FT PE</t>
  </si>
  <si>
    <t>66918</t>
  </si>
  <si>
    <t>6 IN FOAM CORE x 20 FT PE</t>
  </si>
  <si>
    <t>67296</t>
  </si>
  <si>
    <t>8 IN FOAM CORE x 20 FT PE</t>
  </si>
  <si>
    <t>67297</t>
  </si>
  <si>
    <t>10 IN FOAM CORE x 20 FT PE</t>
  </si>
  <si>
    <t>67298</t>
  </si>
  <si>
    <t>12 IN FOAM CORE x 20 FT PE</t>
  </si>
  <si>
    <t>PVC FOAM CORE - Bell End (BE) x 10’</t>
  </si>
  <si>
    <t>67248</t>
  </si>
  <si>
    <t>3 IN FOAM CORE x 10 FT BE</t>
  </si>
  <si>
    <t>67249</t>
  </si>
  <si>
    <t>4 IN FOAM CORE x 10 FT BE</t>
  </si>
  <si>
    <t>67420</t>
  </si>
  <si>
    <t>6 IN FOAM CORE x 10 FT BE</t>
  </si>
  <si>
    <t>PVC FOAM CORE - Bell End (BE) x 20’</t>
  </si>
  <si>
    <t>67299</t>
  </si>
  <si>
    <t>3 IN FOAM CORE x 20 FT BE</t>
  </si>
  <si>
    <t>67250</t>
  </si>
  <si>
    <t>4 IN FOAM CORE x 20 FT BE</t>
  </si>
  <si>
    <t>67300</t>
  </si>
  <si>
    <t>6 IN FOAM CORE x 20 FT BE</t>
  </si>
  <si>
    <t>ABS FOAM CORE - Plain End (PE) x 10’</t>
  </si>
  <si>
    <t>63047</t>
  </si>
  <si>
    <t>1-1/2 IN ABS/DWV FOAM CORE x 10 FT PE</t>
  </si>
  <si>
    <t>63048</t>
  </si>
  <si>
    <t>2  IN ABS/DWV FOAM CORE x 10 FT PE</t>
  </si>
  <si>
    <t>63049</t>
  </si>
  <si>
    <t>3  IN ABS/DWV FOAM CORE x 10 FT PE</t>
  </si>
  <si>
    <t>63050</t>
  </si>
  <si>
    <t>4  IN ABS/DWV FOAM CORE x 10 FT PE</t>
  </si>
  <si>
    <t>55852</t>
  </si>
  <si>
    <t>6  IN ABS/DWV FOAM CORE x 10 FT PE</t>
  </si>
  <si>
    <t>ABS FOAM CORE - Plain End (PE) x 20’</t>
  </si>
  <si>
    <t>63034</t>
  </si>
  <si>
    <t>1-1/2 IN ABS/DWV FOAM CORE x 20 FT PE</t>
  </si>
  <si>
    <t>63044</t>
  </si>
  <si>
    <t>2 IN ABS/DWV FOAM CORE x 20 FT PE</t>
  </si>
  <si>
    <t>63045</t>
  </si>
  <si>
    <t>3 IN ABS/DWV FOAM CORE x 20 FT PE</t>
  </si>
  <si>
    <t>63046</t>
  </si>
  <si>
    <t>4 IN ABS/DWV FOAM CORE x 20 FT PE</t>
  </si>
  <si>
    <t>67238</t>
  </si>
  <si>
    <t>6 IN ABS/DWV FOAM CORE x 20 FT PE</t>
  </si>
  <si>
    <t>PVC S&amp;D ASTM 2729 - Bell End (BE) Perforated and Solid x 10’</t>
  </si>
  <si>
    <t>63730</t>
  </si>
  <si>
    <t>3 IN 2729 x 10 FT SOLID BE</t>
  </si>
  <si>
    <t>63209</t>
  </si>
  <si>
    <t>4 IN 2729 x 10 FT SOLID BE</t>
  </si>
  <si>
    <t>63210</t>
  </si>
  <si>
    <t>6 IN 2729 x 10 FT SOLID BE</t>
  </si>
  <si>
    <t>ADS 3000 Triplewall Drainage Pipe - Perforated and Solid x 10'</t>
  </si>
  <si>
    <t>60997</t>
  </si>
  <si>
    <t>4 IN ADS3000 Triplewall S&amp;D x 10 FT PERF</t>
  </si>
  <si>
    <t>63997</t>
  </si>
  <si>
    <t>4 IN ADS3000 Triplewall S&amp;D x 10 FT SOLID</t>
  </si>
  <si>
    <t>Hancor DR38 Smoothwall Drainage Pipe - Perforated and Solid 10'</t>
  </si>
  <si>
    <t>63996</t>
  </si>
  <si>
    <t>6 IN CO-EX DR38 Smoothwall S&amp;D x 10 FT PERF</t>
  </si>
  <si>
    <t>63995</t>
  </si>
  <si>
    <t>6 IN CO-EX DR38 Smoothwall S&amp;D x 10 FT SOLID</t>
  </si>
  <si>
    <t>SDR 21 D-2241 PR200 Pressure Gasketed x 20'</t>
  </si>
  <si>
    <t>63242</t>
  </si>
  <si>
    <t>2 IN SDR 21 x 20 FT WHITE GJ</t>
  </si>
  <si>
    <t>64482</t>
  </si>
  <si>
    <t>2-1/2 IN SDR 21 x 20 FT GJ</t>
  </si>
  <si>
    <t>64484</t>
  </si>
  <si>
    <t>3 IN SDR 21 x 20 FT GJ</t>
  </si>
  <si>
    <t>64299</t>
  </si>
  <si>
    <t>4 IN SDR 21 x 20 FT GJ</t>
  </si>
  <si>
    <t>66968</t>
  </si>
  <si>
    <t>6 IN SDR 21 x 20 FT GJ</t>
  </si>
  <si>
    <t>66969</t>
  </si>
  <si>
    <t>8 IN SDR 21 x 20 FT GJ</t>
  </si>
  <si>
    <t>SDR 21 D-2241 PR 200 - Bell End (BE) x 20’</t>
  </si>
  <si>
    <t>67256</t>
  </si>
  <si>
    <t>1/2 IN SDR 21 x 20 FT BE</t>
  </si>
  <si>
    <t>67257</t>
  </si>
  <si>
    <t>3/4 IN SDR 21 x 20 FT BE</t>
  </si>
  <si>
    <t>67258</t>
  </si>
  <si>
    <t>1 IN SDR 21 x 20 FT BE</t>
  </si>
  <si>
    <t>67263</t>
  </si>
  <si>
    <t>1-1/4 IN SDR 21 x 20 FT BE</t>
  </si>
  <si>
    <t>67264</t>
  </si>
  <si>
    <t>1-1/2 IN SDR 21 x 20 FT BE</t>
  </si>
  <si>
    <t>67265</t>
  </si>
  <si>
    <t>2 IN SDR 21 x 20 FT BE</t>
  </si>
  <si>
    <t>66010</t>
  </si>
  <si>
    <t>3 IN SDR 21 x 20 FT BE</t>
  </si>
  <si>
    <t>66011</t>
  </si>
  <si>
    <t>4 IN SDR 21 x 20 FT BE</t>
  </si>
  <si>
    <t>SDR 26 D-2241 PR160 Pressure Gasketed x 20'</t>
  </si>
  <si>
    <t>66581</t>
  </si>
  <si>
    <t>2-1/2 IN SDR 26 x 20 FT GJ</t>
  </si>
  <si>
    <t>66582</t>
  </si>
  <si>
    <t>3 IN SDR 26 x 20 FT GJ</t>
  </si>
  <si>
    <t>66973</t>
  </si>
  <si>
    <t>4 IN SDR 26 x 20 FT GJ</t>
  </si>
  <si>
    <t>63254</t>
  </si>
  <si>
    <t>6 IN SDR 26 x 20 FT GJ</t>
  </si>
  <si>
    <t>66974</t>
  </si>
  <si>
    <t>8 IN SDR 26 x 20 FT GJ</t>
  </si>
  <si>
    <t>SDR 26 D-2241 PR 160 - Bell End (BE) x 20’</t>
  </si>
  <si>
    <t>67254</t>
  </si>
  <si>
    <t>1-1/4 IN SDR 26 x 20 FT BE</t>
  </si>
  <si>
    <t>67255</t>
  </si>
  <si>
    <t>1-1/2 IN SDR 26 x 20 FT BE</t>
  </si>
  <si>
    <t>67307</t>
  </si>
  <si>
    <t>2 IN SDR 26 x 20 FT BE</t>
  </si>
  <si>
    <t>66015</t>
  </si>
  <si>
    <t>2-1/2 IN SDR 26 x 20 FT BE</t>
  </si>
  <si>
    <t>67308</t>
  </si>
  <si>
    <t>3 IN SDR 26 x 20 FT BE</t>
  </si>
  <si>
    <t>66017</t>
  </si>
  <si>
    <t>4 IN SDR 26 x 20 FT BE</t>
  </si>
  <si>
    <t>SDR 35 Drainage Gasketed x 14’</t>
  </si>
  <si>
    <t>64455</t>
  </si>
  <si>
    <t>4 IN SDR 35 x 14 FT GJ</t>
  </si>
  <si>
    <t>64456</t>
  </si>
  <si>
    <t>6 IN SDR 35 x 14 FT GJ</t>
  </si>
  <si>
    <t>64457</t>
  </si>
  <si>
    <t>8 IN SDR 35 x 14 FT GJ</t>
  </si>
  <si>
    <t>66985</t>
  </si>
  <si>
    <t>10 IN SDR 35 x 14 FT GJ</t>
  </si>
  <si>
    <t>64458</t>
  </si>
  <si>
    <t>12 IN SDR 35 x 14 FT GJ</t>
  </si>
  <si>
    <t>SDR35 ASTM D3034 - Bell End (BE) Perforated and Solid x 10’</t>
  </si>
  <si>
    <t>63226</t>
  </si>
  <si>
    <t>4 IN 3034 x 10 FT GREEN PERF BE</t>
  </si>
  <si>
    <t>63554</t>
  </si>
  <si>
    <t>6 IN 3034 x 10 FT GREEN PERF BE</t>
  </si>
  <si>
    <t>16682</t>
  </si>
  <si>
    <t>4 IN 3034 x 10 FT GREEN SOLID BE</t>
  </si>
  <si>
    <t>16685</t>
  </si>
  <si>
    <t>6 IN 3034 x 10 FT GREEN SOLID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</si>
</sst>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_(* #,##0.0000_);_(* \(#,##0.0000\);_(* &quot;-&quot;??_);_(@_)"/>
    <numFmt numFmtId="165" formatCode="&quot;$&quot;#,##0.00"/>
  </numFmts>
  <fonts count="10" x14ac:knownFonts="1">
    <font>
      <sz val="11"/>
      <color theme="1"/>
      <name val="Aptos Narrow"/>
      <family val="2"/>
      <scheme val="minor"/>
    </font>
    <font>
      <sz val="11"/>
      <color theme="1"/>
      <name val="Aptos Narrow"/>
      <family val="2"/>
      <scheme val="minor"/>
    </font>
    <font>
      <b/>
      <sz val="24"/>
      <color theme="1"/>
      <name val="Arial"/>
      <family val="2"/>
    </font>
    <font>
      <b/>
      <sz val="11"/>
      <color rgb="FFFF0000"/>
      <name val="Arial"/>
      <family val="2"/>
    </font>
    <font>
      <i/>
      <sz val="9"/>
      <color theme="1"/>
      <name val="Arial"/>
      <family val="2"/>
    </font>
    <font>
      <b/>
      <sz val="11"/>
      <color theme="0"/>
      <name val="Arial"/>
      <family val="2"/>
    </font>
    <font>
      <sz val="11"/>
      <color theme="1"/>
      <name val="Arial"/>
      <family val="2"/>
    </font>
    <font>
      <b/>
      <sz val="11"/>
      <color theme="1"/>
      <name val="Arial"/>
      <family val="2"/>
    </font>
    <font>
      <sz val="11"/>
      <name val="Arial"/>
      <family val="2"/>
    </font>
    <font>
      <b/>
      <sz val="11"/>
      <name val="Arial"/>
      <family val="2"/>
    </font>
  </fonts>
  <fills count="11">
    <fill>
      <patternFill patternType="none"/>
    </fill>
    <fill>
      <patternFill patternType="gray125"/>
    </fill>
    <fill>
      <patternFill patternType="solid">
        <fgColor rgb="FF12366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bgColor indexed="64"/>
      </patternFill>
    </fill>
  </fills>
  <borders count="12">
    <border>
      <left/>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theme="4" tint="0.39997558519241921"/>
      </top>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2" borderId="1" xfId="0" applyFill="1" applyBorder="1" applyAlignment="1">
      <alignment horizontal="center"/>
    </xf>
    <xf numFmtId="0" fontId="0" fillId="2" borderId="2" xfId="0" applyFill="1" applyBorder="1" applyAlignment="1">
      <alignment horizontal="center"/>
    </xf>
    <xf numFmtId="0" fontId="0" fillId="0" borderId="3" xfId="0" applyBorder="1"/>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3" borderId="7" xfId="0" applyFont="1" applyFill="1" applyBorder="1" applyAlignment="1">
      <alignment horizontal="right" vertical="center"/>
    </xf>
    <xf numFmtId="164" fontId="3" fillId="4" borderId="7" xfId="1" applyNumberFormat="1" applyFont="1" applyFill="1" applyBorder="1" applyAlignment="1">
      <alignment horizontal="center"/>
    </xf>
    <xf numFmtId="0" fontId="0" fillId="5" borderId="0" xfId="0" applyFill="1"/>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6" borderId="7" xfId="0" applyFont="1" applyFill="1" applyBorder="1" applyAlignment="1">
      <alignment horizontal="center" vertical="center"/>
    </xf>
    <xf numFmtId="0" fontId="5" fillId="6" borderId="7" xfId="0" applyFont="1" applyFill="1" applyBorder="1" applyAlignment="1">
      <alignment horizontal="center"/>
    </xf>
    <xf numFmtId="165" fontId="5" fillId="6" borderId="7" xfId="0" applyNumberFormat="1" applyFont="1" applyFill="1" applyBorder="1" applyAlignment="1">
      <alignment horizontal="center"/>
    </xf>
    <xf numFmtId="0" fontId="5" fillId="6" borderId="10" xfId="0" applyFont="1" applyFill="1" applyBorder="1" applyAlignment="1">
      <alignment horizontal="center" vertical="center"/>
    </xf>
    <xf numFmtId="0" fontId="6" fillId="0" borderId="3" xfId="0" applyFont="1" applyBorder="1"/>
    <xf numFmtId="0" fontId="6" fillId="0" borderId="0" xfId="0" applyFont="1"/>
    <xf numFmtId="0" fontId="7" fillId="7" borderId="0" xfId="0" applyFont="1" applyFill="1"/>
    <xf numFmtId="0" fontId="5" fillId="7" borderId="0" xfId="0" applyFont="1" applyFill="1" applyAlignment="1">
      <alignment horizontal="center"/>
    </xf>
    <xf numFmtId="165" fontId="5" fillId="7" borderId="0" xfId="0" applyNumberFormat="1" applyFont="1" applyFill="1" applyAlignment="1">
      <alignment horizontal="center"/>
    </xf>
    <xf numFmtId="0" fontId="5" fillId="7" borderId="0" xfId="0" applyFont="1" applyFill="1" applyAlignment="1">
      <alignment horizontal="center" vertical="center"/>
    </xf>
    <xf numFmtId="0" fontId="6" fillId="7" borderId="3" xfId="0" applyFont="1" applyFill="1" applyBorder="1"/>
    <xf numFmtId="0" fontId="6" fillId="7" borderId="0" xfId="0" applyFont="1" applyFill="1"/>
    <xf numFmtId="0" fontId="8" fillId="0" borderId="0" xfId="0" applyFont="1" applyAlignment="1">
      <alignment horizontal="left"/>
    </xf>
    <xf numFmtId="165" fontId="8" fillId="0" borderId="0" xfId="0" applyNumberFormat="1" applyFont="1" applyAlignment="1">
      <alignment horizontal="center"/>
    </xf>
    <xf numFmtId="164" fontId="6" fillId="0" borderId="0" xfId="0" applyNumberFormat="1" applyFont="1" applyAlignment="1">
      <alignment horizontal="center"/>
    </xf>
    <xf numFmtId="44" fontId="6" fillId="0" borderId="0" xfId="0" applyNumberFormat="1" applyFont="1" applyAlignment="1">
      <alignment horizontal="center"/>
    </xf>
    <xf numFmtId="0" fontId="5" fillId="0" borderId="0" xfId="0" applyFont="1" applyAlignment="1">
      <alignment horizontal="left"/>
    </xf>
    <xf numFmtId="165" fontId="5" fillId="0" borderId="0" xfId="0" applyNumberFormat="1" applyFont="1" applyAlignment="1">
      <alignment horizontal="center"/>
    </xf>
    <xf numFmtId="0" fontId="5" fillId="0" borderId="0" xfId="0" applyFont="1" applyAlignment="1">
      <alignment horizontal="center" vertical="center"/>
    </xf>
    <xf numFmtId="0" fontId="7" fillId="8" borderId="0" xfId="0" applyFont="1" applyFill="1"/>
    <xf numFmtId="0" fontId="7" fillId="7" borderId="0" xfId="0" applyFont="1" applyFill="1" applyAlignment="1">
      <alignment horizontal="left"/>
    </xf>
    <xf numFmtId="0" fontId="7" fillId="7" borderId="0" xfId="0" applyFont="1" applyFill="1" applyAlignment="1">
      <alignment horizontal="center"/>
    </xf>
    <xf numFmtId="164" fontId="6" fillId="7" borderId="0" xfId="0" applyNumberFormat="1" applyFont="1" applyFill="1" applyAlignment="1">
      <alignment horizontal="center"/>
    </xf>
    <xf numFmtId="44" fontId="6" fillId="7" borderId="0" xfId="0" applyNumberFormat="1" applyFont="1" applyFill="1" applyAlignment="1">
      <alignment horizontal="center"/>
    </xf>
    <xf numFmtId="0" fontId="6" fillId="0" borderId="0" xfId="0" applyFont="1" applyAlignment="1">
      <alignment horizontal="left"/>
    </xf>
    <xf numFmtId="0" fontId="0" fillId="7" borderId="0" xfId="0" applyFill="1"/>
    <xf numFmtId="0" fontId="6" fillId="0" borderId="11" xfId="0" applyFont="1" applyBorder="1"/>
    <xf numFmtId="0" fontId="6" fillId="0" borderId="0" xfId="0" applyFont="1" applyAlignment="1">
      <alignment horizontal="center" vertical="center"/>
    </xf>
    <xf numFmtId="165" fontId="6" fillId="0" borderId="0" xfId="0" applyNumberFormat="1" applyFont="1" applyAlignment="1">
      <alignment horizontal="center"/>
    </xf>
    <xf numFmtId="0" fontId="7" fillId="7" borderId="0" xfId="0" applyFont="1" applyFill="1" applyAlignment="1">
      <alignment horizontal="left" vertical="center"/>
    </xf>
    <xf numFmtId="165" fontId="6" fillId="7" borderId="0" xfId="0" applyNumberFormat="1" applyFont="1" applyFill="1" applyAlignment="1">
      <alignment horizontal="center"/>
    </xf>
    <xf numFmtId="7" fontId="6" fillId="0" borderId="0" xfId="0" applyNumberFormat="1" applyFont="1" applyAlignment="1">
      <alignment horizontal="center"/>
    </xf>
    <xf numFmtId="0" fontId="6" fillId="7" borderId="0" xfId="0" applyFont="1" applyFill="1" applyAlignment="1">
      <alignment horizontal="left"/>
    </xf>
    <xf numFmtId="7" fontId="6" fillId="7" borderId="0" xfId="0" applyNumberFormat="1" applyFont="1" applyFill="1" applyAlignment="1">
      <alignment horizontal="left"/>
    </xf>
    <xf numFmtId="164" fontId="6" fillId="7" borderId="0" xfId="0" applyNumberFormat="1" applyFont="1" applyFill="1" applyAlignment="1">
      <alignment horizontal="left"/>
    </xf>
    <xf numFmtId="44" fontId="6" fillId="7" borderId="0" xfId="0" applyNumberFormat="1" applyFont="1" applyFill="1" applyAlignment="1">
      <alignment horizontal="left"/>
    </xf>
    <xf numFmtId="0" fontId="0" fillId="0" borderId="3" xfId="0" applyBorder="1" applyAlignment="1">
      <alignment horizontal="left"/>
    </xf>
    <xf numFmtId="0" fontId="0" fillId="0" borderId="0" xfId="0" applyAlignment="1">
      <alignment horizontal="left"/>
    </xf>
    <xf numFmtId="0" fontId="0" fillId="7" borderId="0" xfId="0" applyFill="1" applyAlignment="1">
      <alignment horizontal="left"/>
    </xf>
    <xf numFmtId="0" fontId="9" fillId="9" borderId="0" xfId="0" applyFont="1" applyFill="1" applyAlignment="1">
      <alignment horizontal="left" vertical="center"/>
    </xf>
    <xf numFmtId="0" fontId="8" fillId="9" borderId="0" xfId="0" applyFont="1" applyFill="1" applyAlignment="1">
      <alignment horizontal="left"/>
    </xf>
    <xf numFmtId="165" fontId="8" fillId="9" borderId="0" xfId="0" applyNumberFormat="1" applyFont="1" applyFill="1" applyAlignment="1">
      <alignment horizontal="left"/>
    </xf>
    <xf numFmtId="0" fontId="8" fillId="0" borderId="0" xfId="0" applyFont="1"/>
    <xf numFmtId="164" fontId="8" fillId="0" borderId="0" xfId="0" applyNumberFormat="1" applyFont="1" applyAlignment="1">
      <alignment horizontal="center"/>
    </xf>
    <xf numFmtId="44" fontId="8" fillId="0" borderId="0" xfId="0" applyNumberFormat="1" applyFont="1" applyAlignment="1">
      <alignment horizontal="center"/>
    </xf>
    <xf numFmtId="0" fontId="8" fillId="0" borderId="0" xfId="0" applyFont="1" applyAlignment="1">
      <alignment horizontal="center" vertical="center"/>
    </xf>
    <xf numFmtId="7" fontId="8" fillId="0" borderId="0" xfId="0" applyNumberFormat="1" applyFont="1" applyAlignment="1">
      <alignment horizontal="center"/>
    </xf>
    <xf numFmtId="0" fontId="9" fillId="9" borderId="0" xfId="0" applyFont="1" applyFill="1" applyAlignment="1">
      <alignment horizontal="left"/>
    </xf>
    <xf numFmtId="0" fontId="8" fillId="7" borderId="0" xfId="0" applyFont="1" applyFill="1"/>
    <xf numFmtId="7" fontId="8" fillId="7" borderId="0" xfId="0" applyNumberFormat="1" applyFont="1" applyFill="1" applyAlignment="1">
      <alignment horizontal="center"/>
    </xf>
    <xf numFmtId="164" fontId="8" fillId="7" borderId="0" xfId="0" applyNumberFormat="1" applyFont="1" applyFill="1" applyAlignment="1">
      <alignment horizontal="center"/>
    </xf>
    <xf numFmtId="44" fontId="8" fillId="7" borderId="0" xfId="0" applyNumberFormat="1" applyFont="1" applyFill="1" applyAlignment="1">
      <alignment horizontal="center"/>
    </xf>
    <xf numFmtId="0" fontId="8" fillId="0" borderId="0" xfId="0" applyFont="1" applyAlignment="1">
      <alignment horizontal="left" vertical="center"/>
    </xf>
    <xf numFmtId="0" fontId="7" fillId="0" borderId="0" xfId="0" applyFont="1"/>
    <xf numFmtId="7" fontId="6" fillId="7" borderId="0" xfId="0" applyNumberFormat="1" applyFont="1" applyFill="1" applyAlignment="1">
      <alignment horizontal="center"/>
    </xf>
    <xf numFmtId="0" fontId="7" fillId="0" borderId="0" xfId="0" applyFont="1" applyAlignment="1">
      <alignment horizontal="center" vertical="center"/>
    </xf>
    <xf numFmtId="0" fontId="7" fillId="9" borderId="0" xfId="0" applyFont="1" applyFill="1" applyAlignment="1">
      <alignment horizontal="left" vertical="center"/>
    </xf>
    <xf numFmtId="0" fontId="7" fillId="9" borderId="0" xfId="0" applyFont="1" applyFill="1" applyAlignment="1">
      <alignment horizontal="left"/>
    </xf>
    <xf numFmtId="0" fontId="6" fillId="9" borderId="0" xfId="0" applyFont="1" applyFill="1" applyAlignment="1">
      <alignment horizontal="left"/>
    </xf>
    <xf numFmtId="0" fontId="6" fillId="0" borderId="0" xfId="0" applyFont="1" applyAlignment="1">
      <alignment horizontal="left" vertical="center"/>
    </xf>
    <xf numFmtId="0" fontId="6" fillId="9" borderId="0" xfId="0" applyFont="1" applyFill="1" applyAlignment="1">
      <alignment horizontal="left" vertical="center"/>
    </xf>
    <xf numFmtId="7" fontId="6" fillId="9" borderId="0" xfId="0" applyNumberFormat="1" applyFont="1" applyFill="1" applyAlignment="1">
      <alignment horizontal="left"/>
    </xf>
    <xf numFmtId="164" fontId="6" fillId="9" borderId="0" xfId="0" applyNumberFormat="1" applyFont="1" applyFill="1" applyAlignment="1">
      <alignment horizontal="left"/>
    </xf>
    <xf numFmtId="44" fontId="6" fillId="9" borderId="0" xfId="0" applyNumberFormat="1" applyFont="1" applyFill="1" applyAlignment="1">
      <alignment horizontal="left"/>
    </xf>
    <xf numFmtId="165" fontId="6" fillId="7" borderId="0" xfId="0" applyNumberFormat="1" applyFont="1" applyFill="1" applyAlignment="1">
      <alignment horizontal="left"/>
    </xf>
    <xf numFmtId="49" fontId="6" fillId="0" borderId="0" xfId="0" applyNumberFormat="1" applyFont="1" applyAlignment="1">
      <alignment horizontal="center" vertical="center"/>
    </xf>
    <xf numFmtId="0" fontId="7" fillId="10" borderId="0" xfId="0" applyFont="1" applyFill="1" applyAlignment="1">
      <alignment horizontal="left" vertical="center"/>
    </xf>
    <xf numFmtId="0" fontId="7" fillId="10" borderId="0" xfId="0" applyFont="1" applyFill="1" applyAlignment="1">
      <alignment horizontal="left"/>
    </xf>
    <xf numFmtId="0" fontId="6" fillId="10" borderId="0" xfId="0" applyFont="1" applyFill="1" applyAlignment="1">
      <alignment horizontal="left"/>
    </xf>
    <xf numFmtId="0" fontId="6"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u-pi.pe/exlps"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1282700</xdr:colOff>
      <xdr:row>0</xdr:row>
      <xdr:rowOff>1148441</xdr:rowOff>
    </xdr:from>
    <xdr:to>
      <xdr:col>4</xdr:col>
      <xdr:colOff>1444353</xdr:colOff>
      <xdr:row>0</xdr:row>
      <xdr:rowOff>1885950</xdr:rowOff>
    </xdr:to>
    <xdr:sp macro="" textlink="">
      <xdr:nvSpPr>
        <xdr:cNvPr id="2" name="Text Box 1">
          <a:extLst>
            <a:ext uri="{FF2B5EF4-FFF2-40B4-BE49-F238E27FC236}">
              <a16:creationId xmlns:a16="http://schemas.microsoft.com/office/drawing/2014/main" id="{45110636-7B7F-486F-93F6-02C221EF4C08}"/>
            </a:ext>
          </a:extLst>
        </xdr:cNvPr>
        <xdr:cNvSpPr txBox="1">
          <a:spLocks noChangeArrowheads="1"/>
        </xdr:cNvSpPr>
      </xdr:nvSpPr>
      <xdr:spPr bwMode="auto">
        <a:xfrm>
          <a:off x="7073900" y="1148441"/>
          <a:ext cx="3247753" cy="737509"/>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91440" bIns="0" anchor="t" anchorCtr="0" upright="1">
          <a:noAutofit/>
        </a:bodyPr>
        <a:lstStyle/>
        <a:p>
          <a:pPr marL="0" marR="0" algn="r">
            <a:lnSpc>
              <a:spcPct val="100000"/>
            </a:lnSpc>
            <a:spcBef>
              <a:spcPts val="0"/>
            </a:spcBef>
            <a:spcAft>
              <a:spcPts val="300"/>
            </a:spcAft>
          </a:pPr>
          <a:r>
            <a:rPr lang="en-US" sz="1400" b="1" kern="1400">
              <a:solidFill>
                <a:schemeClr val="bg1"/>
              </a:solidFill>
              <a:effectLst/>
              <a:latin typeface="Arial" panose="020B0604020202020204" pitchFamily="34" charset="0"/>
              <a:ea typeface="Lato" panose="020F0502020204030203" pitchFamily="34" charset="0"/>
              <a:cs typeface="Arial" panose="020B0604020202020204" pitchFamily="34" charset="0"/>
            </a:rPr>
            <a:t>UP PE041524 </a:t>
          </a:r>
          <a:br>
            <a:rPr lang="en-US" sz="1400" b="1" kern="1400">
              <a:solidFill>
                <a:schemeClr val="bg1"/>
              </a:solidFill>
              <a:effectLst/>
              <a:latin typeface="Arial" panose="020B0604020202020204" pitchFamily="34" charset="0"/>
              <a:ea typeface="Lato" panose="020F0502020204030203" pitchFamily="34" charset="0"/>
              <a:cs typeface="Arial" panose="020B0604020202020204" pitchFamily="34" charset="0"/>
            </a:rPr>
          </a:br>
          <a:r>
            <a:rPr lang="en-US" sz="1400" b="1" kern="1400">
              <a:solidFill>
                <a:schemeClr val="bg1"/>
              </a:solidFill>
              <a:effectLst/>
              <a:latin typeface="Arial" panose="020B0604020202020204" pitchFamily="34" charset="0"/>
              <a:ea typeface="Lato" panose="020F0502020204030203" pitchFamily="34" charset="0"/>
              <a:cs typeface="Arial" panose="020B0604020202020204" pitchFamily="34" charset="0"/>
            </a:rPr>
            <a:t>Effective: April 15, 2024</a:t>
          </a:r>
          <a:br>
            <a:rPr lang="en-US" sz="1400" b="1" kern="1400">
              <a:solidFill>
                <a:schemeClr val="bg1"/>
              </a:solidFill>
              <a:effectLst/>
              <a:latin typeface="Arial" panose="020B0604020202020204" pitchFamily="34" charset="0"/>
              <a:ea typeface="Lato" panose="020F0502020204030203" pitchFamily="34" charset="0"/>
              <a:cs typeface="Arial" panose="020B0604020202020204" pitchFamily="34" charset="0"/>
            </a:rPr>
          </a:br>
          <a:r>
            <a:rPr lang="en-US" sz="1400" b="1" kern="1400">
              <a:solidFill>
                <a:schemeClr val="bg1"/>
              </a:solidFill>
              <a:effectLst/>
              <a:latin typeface="Arial" panose="020B0604020202020204" pitchFamily="34" charset="0"/>
              <a:ea typeface="Lato" panose="020F0502020204030203" pitchFamily="34" charset="0"/>
              <a:cs typeface="Arial" panose="020B0604020202020204" pitchFamily="34" charset="0"/>
            </a:rPr>
            <a:t>Supersedes: UP PE020524 </a:t>
          </a:r>
        </a:p>
      </xdr:txBody>
    </xdr:sp>
    <xdr:clientData/>
  </xdr:twoCellAnchor>
  <xdr:twoCellAnchor>
    <xdr:from>
      <xdr:col>2</xdr:col>
      <xdr:colOff>881744</xdr:colOff>
      <xdr:row>0</xdr:row>
      <xdr:rowOff>429263</xdr:rowOff>
    </xdr:from>
    <xdr:to>
      <xdr:col>4</xdr:col>
      <xdr:colOff>1363074</xdr:colOff>
      <xdr:row>0</xdr:row>
      <xdr:rowOff>1117252</xdr:rowOff>
    </xdr:to>
    <xdr:sp macro="" textlink="">
      <xdr:nvSpPr>
        <xdr:cNvPr id="3" name="Text Box 2">
          <a:extLst>
            <a:ext uri="{FF2B5EF4-FFF2-40B4-BE49-F238E27FC236}">
              <a16:creationId xmlns:a16="http://schemas.microsoft.com/office/drawing/2014/main" id="{9DAACB7C-8DF5-4248-88B3-2211AD237175}"/>
            </a:ext>
          </a:extLst>
        </xdr:cNvPr>
        <xdr:cNvSpPr txBox="1">
          <a:spLocks noChangeArrowheads="1"/>
        </xdr:cNvSpPr>
      </xdr:nvSpPr>
      <xdr:spPr bwMode="auto">
        <a:xfrm>
          <a:off x="4939394" y="429263"/>
          <a:ext cx="5300980" cy="687989"/>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marL="0" marR="0" algn="r">
            <a:lnSpc>
              <a:spcPct val="80000"/>
            </a:lnSpc>
            <a:spcBef>
              <a:spcPts val="0"/>
            </a:spcBef>
            <a:spcAft>
              <a:spcPts val="0"/>
            </a:spcAft>
          </a:pPr>
          <a:r>
            <a:rPr lang="en-US" sz="2800" b="1" kern="1400">
              <a:solidFill>
                <a:schemeClr val="bg1"/>
              </a:solidFill>
              <a:effectLst/>
              <a:latin typeface="Arial" panose="020B0604020202020204" pitchFamily="34" charset="0"/>
              <a:ea typeface="Times New Roman" panose="02020603050405020304" pitchFamily="18" charset="0"/>
              <a:cs typeface="Arial" panose="020B0604020202020204" pitchFamily="34" charset="0"/>
            </a:rPr>
            <a:t>PLASTIC PIPE</a:t>
          </a:r>
        </a:p>
        <a:p>
          <a:pPr marL="0" marR="0" algn="r">
            <a:lnSpc>
              <a:spcPct val="80000"/>
            </a:lnSpc>
            <a:spcBef>
              <a:spcPts val="0"/>
            </a:spcBef>
            <a:spcAft>
              <a:spcPts val="0"/>
            </a:spcAft>
          </a:pPr>
          <a:r>
            <a:rPr lang="en-US" sz="1400" b="1" kern="1400">
              <a:solidFill>
                <a:schemeClr val="bg1"/>
              </a:solidFill>
              <a:effectLst/>
              <a:latin typeface="Arial" panose="020B0604020202020204" pitchFamily="34" charset="0"/>
              <a:ea typeface="Times New Roman" panose="02020603050405020304" pitchFamily="18" charset="0"/>
              <a:cs typeface="Arial" panose="020B0604020202020204" pitchFamily="34" charset="0"/>
            </a:rPr>
            <a:t>EAST</a:t>
          </a:r>
          <a:r>
            <a:rPr lang="en-US" sz="1400" b="1" kern="1400" baseline="0">
              <a:solidFill>
                <a:schemeClr val="bg1"/>
              </a:solidFill>
              <a:effectLst/>
              <a:latin typeface="Arial" panose="020B0604020202020204" pitchFamily="34" charset="0"/>
              <a:ea typeface="Times New Roman" panose="02020603050405020304" pitchFamily="18" charset="0"/>
              <a:cs typeface="Arial" panose="020B0604020202020204" pitchFamily="34" charset="0"/>
            </a:rPr>
            <a:t> &amp; CENTRAL REGIONS</a:t>
          </a:r>
          <a:r>
            <a:rPr lang="en-US" sz="2000" kern="1400">
              <a:solidFill>
                <a:schemeClr val="bg1"/>
              </a:solidFill>
              <a:effectLst/>
              <a:latin typeface="Arial" panose="020B0604020202020204" pitchFamily="34" charset="0"/>
              <a:ea typeface="Times New Roman" panose="02020603050405020304" pitchFamily="18" charset="0"/>
              <a:cs typeface="Arial" panose="020B0604020202020204" pitchFamily="34" charset="0"/>
            </a:rPr>
            <a:t> </a:t>
          </a:r>
          <a:endParaRPr lang="en-US" sz="1100" kern="1400">
            <a:solidFill>
              <a:schemeClr val="bg1"/>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editAs="oneCell">
    <xdr:from>
      <xdr:col>0</xdr:col>
      <xdr:colOff>120650</xdr:colOff>
      <xdr:row>0</xdr:row>
      <xdr:rowOff>446794</xdr:rowOff>
    </xdr:from>
    <xdr:to>
      <xdr:col>2</xdr:col>
      <xdr:colOff>29845</xdr:colOff>
      <xdr:row>0</xdr:row>
      <xdr:rowOff>1697600</xdr:rowOff>
    </xdr:to>
    <xdr:pic>
      <xdr:nvPicPr>
        <xdr:cNvPr id="4" name="Picture 3">
          <a:extLst>
            <a:ext uri="{FF2B5EF4-FFF2-40B4-BE49-F238E27FC236}">
              <a16:creationId xmlns:a16="http://schemas.microsoft.com/office/drawing/2014/main" id="{DAE0E9DD-8E5C-4171-B8C1-823AD28E324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20650" y="446794"/>
          <a:ext cx="3966845" cy="1250806"/>
        </a:xfrm>
        <a:prstGeom prst="rect">
          <a:avLst/>
        </a:prstGeom>
        <a:noFill/>
        <a:ln>
          <a:noFill/>
        </a:ln>
        <a:effectLst/>
      </xdr:spPr>
    </xdr:pic>
    <xdr:clientData/>
  </xdr:twoCellAnchor>
  <xdr:twoCellAnchor>
    <xdr:from>
      <xdr:col>0</xdr:col>
      <xdr:colOff>123825</xdr:colOff>
      <xdr:row>4</xdr:row>
      <xdr:rowOff>19050</xdr:rowOff>
    </xdr:from>
    <xdr:to>
      <xdr:col>3</xdr:col>
      <xdr:colOff>356908</xdr:colOff>
      <xdr:row>5</xdr:row>
      <xdr:rowOff>53818</xdr:rowOff>
    </xdr:to>
    <xdr:grpSp>
      <xdr:nvGrpSpPr>
        <xdr:cNvPr id="5" name="Group 4">
          <a:extLst>
            <a:ext uri="{FF2B5EF4-FFF2-40B4-BE49-F238E27FC236}">
              <a16:creationId xmlns:a16="http://schemas.microsoft.com/office/drawing/2014/main" id="{917CBA69-78E8-4602-A1DA-1EBCC0565A05}"/>
            </a:ext>
          </a:extLst>
        </xdr:cNvPr>
        <xdr:cNvGrpSpPr/>
      </xdr:nvGrpSpPr>
      <xdr:grpSpPr>
        <a:xfrm>
          <a:off x="123825" y="2619375"/>
          <a:ext cx="6024283" cy="225268"/>
          <a:chOff x="314324" y="2219324"/>
          <a:chExt cx="5400676" cy="225268"/>
        </a:xfrm>
      </xdr:grpSpPr>
      <xdr:sp macro="" textlink="">
        <xdr:nvSpPr>
          <xdr:cNvPr id="6" name="Text Box 1">
            <a:hlinkClick xmlns:r="http://schemas.openxmlformats.org/officeDocument/2006/relationships" r:id="rId2"/>
            <a:extLst>
              <a:ext uri="{FF2B5EF4-FFF2-40B4-BE49-F238E27FC236}">
                <a16:creationId xmlns:a16="http://schemas.microsoft.com/office/drawing/2014/main" id="{CF83624A-CF61-13DD-9334-004571908D32}"/>
              </a:ext>
            </a:extLst>
          </xdr:cNvPr>
          <xdr:cNvSpPr txBox="1">
            <a:spLocks noChangeArrowheads="1"/>
          </xdr:cNvSpPr>
        </xdr:nvSpPr>
        <xdr:spPr bwMode="auto">
          <a:xfrm>
            <a:off x="1646707" y="2228850"/>
            <a:ext cx="4068293" cy="215742"/>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ctr" anchorCtr="0" upright="1">
            <a:noAutofit/>
          </a:bodyPr>
          <a:lstStyle/>
          <a:p>
            <a:pPr marL="0" marR="0" algn="l">
              <a:lnSpc>
                <a:spcPct val="80000"/>
              </a:lnSpc>
              <a:spcBef>
                <a:spcPts val="0"/>
              </a:spcBef>
              <a:spcAft>
                <a:spcPts val="300"/>
              </a:spcAft>
            </a:pPr>
            <a:r>
              <a:rPr lang="en-US" sz="1150" b="1" kern="1400">
                <a:solidFill>
                  <a:schemeClr val="tx1"/>
                </a:solidFill>
                <a:effectLst/>
                <a:latin typeface="Arial" panose="020B0604020202020204" pitchFamily="34" charset="0"/>
                <a:ea typeface="Lato" panose="020F0502020204030203" pitchFamily="34" charset="0"/>
                <a:cs typeface="Arial" panose="020B0604020202020204" pitchFamily="34" charset="0"/>
              </a:rPr>
              <a:t>@UNITEDPIPECORP  |  UNITEDPIPE.COM  |  800.777.7473</a:t>
            </a:r>
            <a:endParaRPr lang="en-US" sz="1150" kern="1400">
              <a:solidFill>
                <a:schemeClr val="tx1"/>
              </a:solidFill>
              <a:effectLst/>
              <a:latin typeface="Arial" panose="020B0604020202020204" pitchFamily="34" charset="0"/>
              <a:ea typeface="Times New Roman" panose="02020603050405020304" pitchFamily="18" charset="0"/>
              <a:cs typeface="Arial" panose="020B0604020202020204" pitchFamily="34" charset="0"/>
            </a:endParaRPr>
          </a:p>
        </xdr:txBody>
      </xdr:sp>
      <xdr:pic>
        <xdr:nvPicPr>
          <xdr:cNvPr id="7" name="Picture 6">
            <a:hlinkClick xmlns:r="http://schemas.openxmlformats.org/officeDocument/2006/relationships" r:id="rId2"/>
            <a:extLst>
              <a:ext uri="{FF2B5EF4-FFF2-40B4-BE49-F238E27FC236}">
                <a16:creationId xmlns:a16="http://schemas.microsoft.com/office/drawing/2014/main" id="{E4D9A816-E1ED-FBCD-457D-8A2DDE7E44D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 r="72591" b="-9870"/>
          <a:stretch/>
        </xdr:blipFill>
        <xdr:spPr>
          <a:xfrm>
            <a:off x="314324" y="2219324"/>
            <a:ext cx="1304925" cy="21408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BD3E-DC61-46BB-AF5A-831CFDD8AE46}">
  <sheetPr>
    <pageSetUpPr fitToPage="1"/>
  </sheetPr>
  <dimension ref="A1:H235"/>
  <sheetViews>
    <sheetView tabSelected="1" workbookViewId="0">
      <selection activeCell="E2" sqref="E2"/>
    </sheetView>
  </sheetViews>
  <sheetFormatPr defaultColWidth="0" defaultRowHeight="15" x14ac:dyDescent="0.25"/>
  <cols>
    <col min="1" max="1" width="14" customWidth="1"/>
    <col min="2" max="2" width="46.85546875" bestFit="1" customWidth="1"/>
    <col min="3" max="3" width="26" customWidth="1"/>
    <col min="4" max="4" width="46.28515625" customWidth="1"/>
    <col min="5" max="5" width="22.140625" bestFit="1" customWidth="1"/>
    <col min="6" max="8" width="1.28515625" customWidth="1"/>
    <col min="9" max="16384" width="9.140625" hidden="1"/>
  </cols>
  <sheetData>
    <row r="1" spans="1:8" ht="159.94999999999999" customHeight="1" x14ac:dyDescent="0.25">
      <c r="A1" s="1"/>
      <c r="B1" s="1"/>
      <c r="C1" s="1"/>
      <c r="D1" s="1"/>
      <c r="E1" s="2"/>
      <c r="F1" s="3"/>
    </row>
    <row r="2" spans="1:8" s="9" customFormat="1" ht="15" customHeight="1" x14ac:dyDescent="0.25">
      <c r="A2" s="4"/>
      <c r="B2" s="5"/>
      <c r="C2" s="6"/>
      <c r="D2" s="7" t="s">
        <v>0</v>
      </c>
      <c r="E2" s="8"/>
      <c r="F2" s="3"/>
      <c r="G2"/>
      <c r="H2"/>
    </row>
    <row r="3" spans="1:8" s="9" customFormat="1" ht="15" customHeight="1" x14ac:dyDescent="0.25">
      <c r="A3" s="10"/>
      <c r="B3" s="11"/>
      <c r="C3" s="12"/>
      <c r="D3" s="7" t="s">
        <v>1</v>
      </c>
      <c r="E3" s="8"/>
      <c r="F3" s="3"/>
      <c r="G3"/>
      <c r="H3"/>
    </row>
    <row r="4" spans="1:8" s="9" customFormat="1" ht="15" customHeight="1" x14ac:dyDescent="0.25">
      <c r="A4" s="10"/>
      <c r="B4" s="11"/>
      <c r="C4" s="12"/>
      <c r="D4" s="7" t="s">
        <v>2</v>
      </c>
      <c r="E4" s="8"/>
      <c r="F4" s="3"/>
      <c r="G4"/>
      <c r="H4"/>
    </row>
    <row r="5" spans="1:8" s="9" customFormat="1" ht="15" customHeight="1" x14ac:dyDescent="0.25">
      <c r="A5" s="10"/>
      <c r="B5" s="11"/>
      <c r="C5" s="12"/>
      <c r="D5" s="7" t="s">
        <v>3</v>
      </c>
      <c r="E5" s="8"/>
      <c r="F5" s="3"/>
      <c r="G5"/>
      <c r="H5"/>
    </row>
    <row r="6" spans="1:8" s="9" customFormat="1" ht="15" customHeight="1" x14ac:dyDescent="0.25">
      <c r="A6" s="10"/>
      <c r="B6" s="11"/>
      <c r="C6" s="12"/>
      <c r="D6" s="7" t="s">
        <v>4</v>
      </c>
      <c r="E6" s="8"/>
      <c r="F6" s="3"/>
      <c r="G6"/>
      <c r="H6"/>
    </row>
    <row r="7" spans="1:8" s="9" customFormat="1" ht="15" customHeight="1" x14ac:dyDescent="0.25">
      <c r="A7" s="10"/>
      <c r="B7" s="11"/>
      <c r="C7" s="12"/>
      <c r="D7" s="7" t="s">
        <v>5</v>
      </c>
      <c r="E7" s="8"/>
      <c r="F7" s="3"/>
      <c r="G7"/>
      <c r="H7"/>
    </row>
    <row r="8" spans="1:8" s="9" customFormat="1" ht="15" customHeight="1" x14ac:dyDescent="0.25">
      <c r="A8" s="13"/>
      <c r="B8" s="14"/>
      <c r="C8" s="15"/>
      <c r="D8" s="7" t="s">
        <v>6</v>
      </c>
      <c r="E8" s="8"/>
      <c r="F8" s="3"/>
      <c r="G8"/>
      <c r="H8"/>
    </row>
    <row r="9" spans="1:8" s="9" customFormat="1" ht="32.450000000000003" customHeight="1" x14ac:dyDescent="0.25">
      <c r="A9" s="16" t="s">
        <v>7</v>
      </c>
      <c r="B9" s="17"/>
      <c r="C9" s="17"/>
      <c r="D9" s="17"/>
      <c r="E9" s="18"/>
      <c r="F9"/>
      <c r="G9"/>
      <c r="H9"/>
    </row>
    <row r="10" spans="1:8" s="24" customFormat="1" x14ac:dyDescent="0.25">
      <c r="A10" s="19" t="s">
        <v>8</v>
      </c>
      <c r="B10" s="20" t="s">
        <v>9</v>
      </c>
      <c r="C10" s="21" t="s">
        <v>10</v>
      </c>
      <c r="D10" s="19" t="s">
        <v>11</v>
      </c>
      <c r="E10" s="22" t="s">
        <v>12</v>
      </c>
      <c r="F10" s="23"/>
    </row>
    <row r="11" spans="1:8" s="30" customFormat="1" x14ac:dyDescent="0.25">
      <c r="A11" s="25" t="s">
        <v>13</v>
      </c>
      <c r="B11" s="26"/>
      <c r="C11" s="27"/>
      <c r="D11" s="28"/>
      <c r="E11" s="28"/>
      <c r="F11" s="29"/>
    </row>
    <row r="12" spans="1:8" s="24" customFormat="1" ht="14.25" x14ac:dyDescent="0.2">
      <c r="A12" s="24" t="s">
        <v>14</v>
      </c>
      <c r="B12" s="31" t="s">
        <v>15</v>
      </c>
      <c r="C12" s="32">
        <v>34</v>
      </c>
      <c r="D12" s="33">
        <f>$E$4</f>
        <v>0</v>
      </c>
      <c r="E12" s="34">
        <f t="shared" ref="E12:E24" si="0">C12*D12</f>
        <v>0</v>
      </c>
      <c r="F12" s="23"/>
    </row>
    <row r="13" spans="1:8" s="24" customFormat="1" ht="14.25" x14ac:dyDescent="0.2">
      <c r="A13" s="24" t="s">
        <v>16</v>
      </c>
      <c r="B13" s="31" t="s">
        <v>17</v>
      </c>
      <c r="C13" s="32">
        <v>42</v>
      </c>
      <c r="D13" s="33">
        <f t="shared" ref="D13:D22" si="1">$E$4</f>
        <v>0</v>
      </c>
      <c r="E13" s="34">
        <f t="shared" si="0"/>
        <v>0</v>
      </c>
      <c r="F13" s="23"/>
    </row>
    <row r="14" spans="1:8" s="24" customFormat="1" ht="14.25" x14ac:dyDescent="0.2">
      <c r="A14" s="24" t="s">
        <v>18</v>
      </c>
      <c r="B14" s="31" t="s">
        <v>19</v>
      </c>
      <c r="C14" s="32">
        <v>65</v>
      </c>
      <c r="D14" s="33">
        <f t="shared" si="1"/>
        <v>0</v>
      </c>
      <c r="E14" s="34">
        <f t="shared" si="0"/>
        <v>0</v>
      </c>
      <c r="F14" s="23"/>
    </row>
    <row r="15" spans="1:8" s="24" customFormat="1" ht="14.25" x14ac:dyDescent="0.2">
      <c r="A15" s="24" t="s">
        <v>20</v>
      </c>
      <c r="B15" s="31" t="s">
        <v>21</v>
      </c>
      <c r="C15" s="32">
        <v>81</v>
      </c>
      <c r="D15" s="33">
        <f t="shared" si="1"/>
        <v>0</v>
      </c>
      <c r="E15" s="34">
        <f t="shared" si="0"/>
        <v>0</v>
      </c>
      <c r="F15" s="23"/>
    </row>
    <row r="16" spans="1:8" s="24" customFormat="1" ht="14.25" x14ac:dyDescent="0.2">
      <c r="A16" s="24" t="s">
        <v>22</v>
      </c>
      <c r="B16" s="31" t="s">
        <v>23</v>
      </c>
      <c r="C16" s="32">
        <v>96</v>
      </c>
      <c r="D16" s="33">
        <f t="shared" si="1"/>
        <v>0</v>
      </c>
      <c r="E16" s="34">
        <f t="shared" si="0"/>
        <v>0</v>
      </c>
      <c r="F16" s="23"/>
    </row>
    <row r="17" spans="1:6" s="24" customFormat="1" ht="14.25" x14ac:dyDescent="0.2">
      <c r="A17" s="24" t="s">
        <v>24</v>
      </c>
      <c r="B17" s="31" t="s">
        <v>25</v>
      </c>
      <c r="C17" s="32">
        <v>129</v>
      </c>
      <c r="D17" s="33">
        <f t="shared" si="1"/>
        <v>0</v>
      </c>
      <c r="E17" s="34">
        <f t="shared" si="0"/>
        <v>0</v>
      </c>
      <c r="F17" s="23"/>
    </row>
    <row r="18" spans="1:6" s="24" customFormat="1" ht="14.25" x14ac:dyDescent="0.2">
      <c r="A18" s="24" t="s">
        <v>26</v>
      </c>
      <c r="B18" s="31" t="s">
        <v>27</v>
      </c>
      <c r="C18" s="32">
        <v>211</v>
      </c>
      <c r="D18" s="33">
        <f t="shared" si="1"/>
        <v>0</v>
      </c>
      <c r="E18" s="34">
        <f t="shared" si="0"/>
        <v>0</v>
      </c>
      <c r="F18" s="23"/>
    </row>
    <row r="19" spans="1:6" s="24" customFormat="1" ht="14.25" x14ac:dyDescent="0.2">
      <c r="A19" s="24" t="s">
        <v>28</v>
      </c>
      <c r="B19" s="31" t="s">
        <v>29</v>
      </c>
      <c r="C19" s="32">
        <v>258</v>
      </c>
      <c r="D19" s="33">
        <f t="shared" si="1"/>
        <v>0</v>
      </c>
      <c r="E19" s="34">
        <f t="shared" si="0"/>
        <v>0</v>
      </c>
      <c r="F19" s="23"/>
    </row>
    <row r="20" spans="1:6" s="24" customFormat="1" ht="14.25" x14ac:dyDescent="0.2">
      <c r="A20" s="24" t="s">
        <v>30</v>
      </c>
      <c r="B20" s="31" t="s">
        <v>31</v>
      </c>
      <c r="C20" s="32">
        <v>349</v>
      </c>
      <c r="D20" s="33">
        <f t="shared" si="1"/>
        <v>0</v>
      </c>
      <c r="E20" s="34">
        <f t="shared" si="0"/>
        <v>0</v>
      </c>
      <c r="F20" s="23"/>
    </row>
    <row r="21" spans="1:6" s="24" customFormat="1" ht="14.25" x14ac:dyDescent="0.2">
      <c r="A21" s="24" t="s">
        <v>32</v>
      </c>
      <c r="B21" s="31" t="s">
        <v>33</v>
      </c>
      <c r="C21" s="32">
        <v>658</v>
      </c>
      <c r="D21" s="33">
        <f t="shared" si="1"/>
        <v>0</v>
      </c>
      <c r="E21" s="34">
        <f t="shared" si="0"/>
        <v>0</v>
      </c>
      <c r="F21" s="23"/>
    </row>
    <row r="22" spans="1:6" s="24" customFormat="1" ht="14.25" hidden="1" x14ac:dyDescent="0.2">
      <c r="A22" s="24" t="s">
        <v>34</v>
      </c>
      <c r="B22" s="31" t="s">
        <v>35</v>
      </c>
      <c r="C22" s="32">
        <v>1026</v>
      </c>
      <c r="D22" s="33">
        <f t="shared" si="1"/>
        <v>0</v>
      </c>
      <c r="E22" s="34">
        <f t="shared" si="0"/>
        <v>0</v>
      </c>
      <c r="F22" s="23"/>
    </row>
    <row r="23" spans="1:6" s="24" customFormat="1" ht="14.25" hidden="1" x14ac:dyDescent="0.2">
      <c r="A23" s="24" t="s">
        <v>36</v>
      </c>
      <c r="B23" s="31" t="s">
        <v>37</v>
      </c>
      <c r="C23" s="32">
        <v>1446</v>
      </c>
      <c r="D23" s="33">
        <f>$E$5</f>
        <v>0</v>
      </c>
      <c r="E23" s="34">
        <f t="shared" si="0"/>
        <v>0</v>
      </c>
      <c r="F23" s="23"/>
    </row>
    <row r="24" spans="1:6" s="24" customFormat="1" ht="14.25" hidden="1" x14ac:dyDescent="0.2">
      <c r="A24" s="24" t="s">
        <v>38</v>
      </c>
      <c r="B24" s="31" t="s">
        <v>39</v>
      </c>
      <c r="C24" s="32">
        <v>1914</v>
      </c>
      <c r="D24" s="33">
        <f>$E$5</f>
        <v>0</v>
      </c>
      <c r="E24" s="34">
        <f t="shared" si="0"/>
        <v>0</v>
      </c>
      <c r="F24" s="23"/>
    </row>
    <row r="25" spans="1:6" s="24" customFormat="1" x14ac:dyDescent="0.25">
      <c r="A25" s="35"/>
      <c r="B25" s="35"/>
      <c r="C25" s="36"/>
      <c r="D25" s="37"/>
      <c r="E25" s="37"/>
      <c r="F25" s="23"/>
    </row>
    <row r="26" spans="1:6" s="24" customFormat="1" x14ac:dyDescent="0.25">
      <c r="A26" s="38" t="s">
        <v>40</v>
      </c>
      <c r="B26" s="39"/>
      <c r="C26" s="40"/>
      <c r="D26" s="41"/>
      <c r="E26" s="42"/>
      <c r="F26" s="23"/>
    </row>
    <row r="27" spans="1:6" s="24" customFormat="1" ht="14.25" x14ac:dyDescent="0.2">
      <c r="A27" s="24" t="s">
        <v>41</v>
      </c>
      <c r="B27" s="43" t="s">
        <v>42</v>
      </c>
      <c r="C27" s="32">
        <v>34</v>
      </c>
      <c r="D27" s="33">
        <f>$E$4</f>
        <v>0</v>
      </c>
      <c r="E27" s="34">
        <f t="shared" ref="E27:E42" si="2">C27*D27</f>
        <v>0</v>
      </c>
      <c r="F27" s="23"/>
    </row>
    <row r="28" spans="1:6" s="24" customFormat="1" ht="14.25" x14ac:dyDescent="0.2">
      <c r="A28" s="24" t="s">
        <v>43</v>
      </c>
      <c r="B28" s="43" t="s">
        <v>44</v>
      </c>
      <c r="C28" s="32">
        <v>42</v>
      </c>
      <c r="D28" s="33">
        <f t="shared" ref="D28:D38" si="3">$E$4</f>
        <v>0</v>
      </c>
      <c r="E28" s="34">
        <f t="shared" si="2"/>
        <v>0</v>
      </c>
      <c r="F28" s="23"/>
    </row>
    <row r="29" spans="1:6" s="24" customFormat="1" ht="14.25" x14ac:dyDescent="0.2">
      <c r="A29" s="24" t="s">
        <v>45</v>
      </c>
      <c r="B29" s="43" t="s">
        <v>46</v>
      </c>
      <c r="C29" s="32">
        <v>65</v>
      </c>
      <c r="D29" s="33">
        <f t="shared" si="3"/>
        <v>0</v>
      </c>
      <c r="E29" s="34">
        <f t="shared" si="2"/>
        <v>0</v>
      </c>
      <c r="F29" s="23"/>
    </row>
    <row r="30" spans="1:6" s="24" customFormat="1" ht="14.25" x14ac:dyDescent="0.2">
      <c r="A30" s="24" t="s">
        <v>47</v>
      </c>
      <c r="B30" s="43" t="s">
        <v>48</v>
      </c>
      <c r="C30" s="32">
        <v>81</v>
      </c>
      <c r="D30" s="33">
        <f t="shared" si="3"/>
        <v>0</v>
      </c>
      <c r="E30" s="34">
        <f t="shared" si="2"/>
        <v>0</v>
      </c>
      <c r="F30" s="23"/>
    </row>
    <row r="31" spans="1:6" s="24" customFormat="1" ht="14.25" x14ac:dyDescent="0.2">
      <c r="A31" s="24" t="s">
        <v>49</v>
      </c>
      <c r="B31" s="43" t="s">
        <v>50</v>
      </c>
      <c r="C31" s="32">
        <v>96</v>
      </c>
      <c r="D31" s="33">
        <f t="shared" si="3"/>
        <v>0</v>
      </c>
      <c r="E31" s="34">
        <f t="shared" si="2"/>
        <v>0</v>
      </c>
      <c r="F31" s="23"/>
    </row>
    <row r="32" spans="1:6" s="24" customFormat="1" ht="14.25" x14ac:dyDescent="0.2">
      <c r="A32" s="24" t="s">
        <v>51</v>
      </c>
      <c r="B32" s="43" t="s">
        <v>52</v>
      </c>
      <c r="C32" s="32">
        <v>129</v>
      </c>
      <c r="D32" s="33">
        <f t="shared" si="3"/>
        <v>0</v>
      </c>
      <c r="E32" s="34">
        <f t="shared" si="2"/>
        <v>0</v>
      </c>
      <c r="F32" s="23"/>
    </row>
    <row r="33" spans="1:8" s="24" customFormat="1" ht="14.25" x14ac:dyDescent="0.2">
      <c r="A33" s="24" t="s">
        <v>53</v>
      </c>
      <c r="B33" s="43" t="s">
        <v>54</v>
      </c>
      <c r="C33" s="32">
        <v>211</v>
      </c>
      <c r="D33" s="33">
        <f t="shared" si="3"/>
        <v>0</v>
      </c>
      <c r="E33" s="34">
        <f t="shared" si="2"/>
        <v>0</v>
      </c>
      <c r="F33" s="23"/>
    </row>
    <row r="34" spans="1:8" s="24" customFormat="1" ht="14.25" x14ac:dyDescent="0.2">
      <c r="A34" s="24" t="s">
        <v>55</v>
      </c>
      <c r="B34" s="43" t="s">
        <v>56</v>
      </c>
      <c r="C34" s="32">
        <v>258</v>
      </c>
      <c r="D34" s="33">
        <f t="shared" si="3"/>
        <v>0</v>
      </c>
      <c r="E34" s="34">
        <f t="shared" si="2"/>
        <v>0</v>
      </c>
      <c r="F34" s="23"/>
    </row>
    <row r="35" spans="1:8" s="24" customFormat="1" ht="14.25" x14ac:dyDescent="0.2">
      <c r="A35" s="24" t="s">
        <v>57</v>
      </c>
      <c r="B35" s="43" t="s">
        <v>58</v>
      </c>
      <c r="C35" s="32">
        <v>349</v>
      </c>
      <c r="D35" s="33">
        <f t="shared" si="3"/>
        <v>0</v>
      </c>
      <c r="E35" s="34">
        <f t="shared" si="2"/>
        <v>0</v>
      </c>
      <c r="F35" s="23"/>
    </row>
    <row r="36" spans="1:8" s="24" customFormat="1" ht="14.25" x14ac:dyDescent="0.2">
      <c r="A36" s="24" t="s">
        <v>59</v>
      </c>
      <c r="B36" s="43" t="s">
        <v>60</v>
      </c>
      <c r="C36" s="32">
        <v>1232</v>
      </c>
      <c r="D36" s="33">
        <f t="shared" si="3"/>
        <v>0</v>
      </c>
      <c r="E36" s="34">
        <f t="shared" si="2"/>
        <v>0</v>
      </c>
      <c r="F36" s="23"/>
    </row>
    <row r="37" spans="1:8" s="24" customFormat="1" ht="14.25" x14ac:dyDescent="0.2">
      <c r="A37" s="24" t="s">
        <v>61</v>
      </c>
      <c r="B37" s="43" t="s">
        <v>62</v>
      </c>
      <c r="C37" s="32">
        <v>658</v>
      </c>
      <c r="D37" s="33">
        <f t="shared" si="3"/>
        <v>0</v>
      </c>
      <c r="E37" s="34">
        <f t="shared" si="2"/>
        <v>0</v>
      </c>
      <c r="F37" s="23"/>
    </row>
    <row r="38" spans="1:8" s="24" customFormat="1" ht="14.25" x14ac:dyDescent="0.2">
      <c r="A38" s="24" t="s">
        <v>63</v>
      </c>
      <c r="B38" s="43" t="s">
        <v>64</v>
      </c>
      <c r="C38" s="32">
        <v>1026</v>
      </c>
      <c r="D38" s="33">
        <f t="shared" si="3"/>
        <v>0</v>
      </c>
      <c r="E38" s="34">
        <f t="shared" si="2"/>
        <v>0</v>
      </c>
      <c r="F38" s="23"/>
    </row>
    <row r="39" spans="1:8" s="24" customFormat="1" ht="14.25" x14ac:dyDescent="0.2">
      <c r="A39" s="24" t="s">
        <v>65</v>
      </c>
      <c r="B39" s="43" t="s">
        <v>66</v>
      </c>
      <c r="C39" s="32">
        <v>1446</v>
      </c>
      <c r="D39" s="33">
        <f>$E$5</f>
        <v>0</v>
      </c>
      <c r="E39" s="34">
        <f t="shared" si="2"/>
        <v>0</v>
      </c>
      <c r="F39" s="23"/>
    </row>
    <row r="40" spans="1:8" s="24" customFormat="1" ht="14.25" x14ac:dyDescent="0.2">
      <c r="A40" s="24" t="s">
        <v>67</v>
      </c>
      <c r="B40" s="43" t="s">
        <v>68</v>
      </c>
      <c r="C40" s="32">
        <v>1914</v>
      </c>
      <c r="D40" s="33">
        <f t="shared" ref="D40:D42" si="4">$E$5</f>
        <v>0</v>
      </c>
      <c r="E40" s="34">
        <f t="shared" si="2"/>
        <v>0</v>
      </c>
      <c r="F40" s="23"/>
    </row>
    <row r="41" spans="1:8" s="24" customFormat="1" ht="14.25" x14ac:dyDescent="0.2">
      <c r="A41" s="24" t="s">
        <v>69</v>
      </c>
      <c r="B41" s="43" t="s">
        <v>70</v>
      </c>
      <c r="C41" s="32">
        <v>2948</v>
      </c>
      <c r="D41" s="33">
        <f t="shared" si="4"/>
        <v>0</v>
      </c>
      <c r="E41" s="34">
        <f t="shared" si="2"/>
        <v>0</v>
      </c>
      <c r="F41" s="23"/>
    </row>
    <row r="42" spans="1:8" s="24" customFormat="1" ht="14.25" x14ac:dyDescent="0.2">
      <c r="A42" s="24" t="s">
        <v>71</v>
      </c>
      <c r="B42" s="43" t="s">
        <v>72</v>
      </c>
      <c r="C42" s="32">
        <v>3718</v>
      </c>
      <c r="D42" s="33">
        <f t="shared" si="4"/>
        <v>0</v>
      </c>
      <c r="E42" s="34">
        <f t="shared" si="2"/>
        <v>0</v>
      </c>
      <c r="F42" s="23"/>
    </row>
    <row r="43" spans="1:8" x14ac:dyDescent="0.25">
      <c r="A43" s="24"/>
      <c r="B43" s="24"/>
      <c r="C43" s="24"/>
      <c r="D43" s="24"/>
      <c r="E43" s="24"/>
      <c r="F43" s="3"/>
    </row>
    <row r="44" spans="1:8" s="44" customFormat="1" x14ac:dyDescent="0.25">
      <c r="A44" s="25" t="s">
        <v>73</v>
      </c>
      <c r="B44" s="25"/>
      <c r="C44" s="25"/>
      <c r="D44" s="30"/>
      <c r="E44" s="30"/>
      <c r="F44" s="3"/>
      <c r="G44"/>
      <c r="H44"/>
    </row>
    <row r="45" spans="1:8" x14ac:dyDescent="0.25">
      <c r="A45" s="45" t="s">
        <v>74</v>
      </c>
      <c r="B45" s="24" t="s">
        <v>75</v>
      </c>
      <c r="C45" s="32">
        <v>368</v>
      </c>
      <c r="D45" s="33">
        <f>$E$4</f>
        <v>0</v>
      </c>
      <c r="E45" s="34">
        <f t="shared" ref="E45" si="5">C45*D45</f>
        <v>0</v>
      </c>
      <c r="F45" s="3"/>
    </row>
    <row r="46" spans="1:8" x14ac:dyDescent="0.25">
      <c r="A46" s="46"/>
      <c r="B46" s="24"/>
      <c r="C46" s="47"/>
      <c r="D46" s="33"/>
      <c r="E46" s="34"/>
      <c r="F46" s="3"/>
    </row>
    <row r="47" spans="1:8" s="44" customFormat="1" x14ac:dyDescent="0.25">
      <c r="A47" s="48" t="s">
        <v>76</v>
      </c>
      <c r="B47" s="25"/>
      <c r="C47" s="25"/>
      <c r="D47" s="30"/>
      <c r="E47" s="30"/>
      <c r="F47" s="3"/>
      <c r="G47"/>
      <c r="H47"/>
    </row>
    <row r="48" spans="1:8" x14ac:dyDescent="0.25">
      <c r="A48" s="24" t="s">
        <v>77</v>
      </c>
      <c r="B48" s="24" t="s">
        <v>78</v>
      </c>
      <c r="C48" s="32">
        <v>42</v>
      </c>
      <c r="D48" s="33">
        <f>$E$4</f>
        <v>0</v>
      </c>
      <c r="E48" s="34">
        <f t="shared" ref="E48:E55" si="6">C48*D48</f>
        <v>0</v>
      </c>
      <c r="F48" s="3"/>
    </row>
    <row r="49" spans="1:8" x14ac:dyDescent="0.25">
      <c r="A49" s="24" t="s">
        <v>79</v>
      </c>
      <c r="B49" s="24" t="s">
        <v>80</v>
      </c>
      <c r="C49" s="32">
        <v>65</v>
      </c>
      <c r="D49" s="33">
        <f t="shared" ref="D49:D55" si="7">$E$4</f>
        <v>0</v>
      </c>
      <c r="E49" s="34">
        <f t="shared" si="6"/>
        <v>0</v>
      </c>
      <c r="F49" s="3"/>
    </row>
    <row r="50" spans="1:8" x14ac:dyDescent="0.25">
      <c r="A50" s="24" t="s">
        <v>81</v>
      </c>
      <c r="B50" s="24" t="s">
        <v>82</v>
      </c>
      <c r="C50" s="32">
        <v>103</v>
      </c>
      <c r="D50" s="33">
        <f t="shared" si="7"/>
        <v>0</v>
      </c>
      <c r="E50" s="34">
        <f t="shared" si="6"/>
        <v>0</v>
      </c>
      <c r="F50" s="3"/>
    </row>
    <row r="51" spans="1:8" x14ac:dyDescent="0.25">
      <c r="A51" s="24" t="s">
        <v>83</v>
      </c>
      <c r="B51" s="24" t="s">
        <v>84</v>
      </c>
      <c r="C51" s="32">
        <v>133</v>
      </c>
      <c r="D51" s="33">
        <f t="shared" si="7"/>
        <v>0</v>
      </c>
      <c r="E51" s="34">
        <f t="shared" si="6"/>
        <v>0</v>
      </c>
      <c r="F51" s="3"/>
    </row>
    <row r="52" spans="1:8" x14ac:dyDescent="0.25">
      <c r="A52" s="24" t="s">
        <v>85</v>
      </c>
      <c r="B52" s="24" t="s">
        <v>86</v>
      </c>
      <c r="C52" s="32">
        <v>271</v>
      </c>
      <c r="D52" s="33">
        <f t="shared" si="7"/>
        <v>0</v>
      </c>
      <c r="E52" s="34">
        <f t="shared" si="6"/>
        <v>0</v>
      </c>
      <c r="F52" s="3"/>
    </row>
    <row r="53" spans="1:8" x14ac:dyDescent="0.25">
      <c r="A53" s="24" t="s">
        <v>87</v>
      </c>
      <c r="B53" s="24" t="s">
        <v>88</v>
      </c>
      <c r="C53" s="32">
        <v>368</v>
      </c>
      <c r="D53" s="33">
        <f t="shared" si="7"/>
        <v>0</v>
      </c>
      <c r="E53" s="34">
        <f t="shared" si="6"/>
        <v>0</v>
      </c>
      <c r="F53" s="3"/>
    </row>
    <row r="54" spans="1:8" x14ac:dyDescent="0.25">
      <c r="A54" s="24" t="s">
        <v>89</v>
      </c>
      <c r="B54" s="24" t="s">
        <v>90</v>
      </c>
      <c r="C54" s="32">
        <v>690</v>
      </c>
      <c r="D54" s="33">
        <f t="shared" si="7"/>
        <v>0</v>
      </c>
      <c r="E54" s="34">
        <f t="shared" si="6"/>
        <v>0</v>
      </c>
      <c r="F54" s="3"/>
    </row>
    <row r="55" spans="1:8" hidden="1" x14ac:dyDescent="0.25">
      <c r="A55" s="24" t="s">
        <v>91</v>
      </c>
      <c r="B55" s="24" t="s">
        <v>92</v>
      </c>
      <c r="C55" s="32">
        <v>1080</v>
      </c>
      <c r="D55" s="33">
        <f t="shared" si="7"/>
        <v>0</v>
      </c>
      <c r="E55" s="34">
        <f t="shared" si="6"/>
        <v>0</v>
      </c>
      <c r="F55" s="3"/>
    </row>
    <row r="56" spans="1:8" x14ac:dyDescent="0.25">
      <c r="A56" s="46"/>
      <c r="B56" s="24"/>
      <c r="C56" s="47"/>
      <c r="D56" s="33"/>
      <c r="E56" s="34"/>
      <c r="F56" s="3"/>
    </row>
    <row r="57" spans="1:8" s="44" customFormat="1" x14ac:dyDescent="0.25">
      <c r="A57" s="48" t="s">
        <v>93</v>
      </c>
      <c r="B57" s="25"/>
      <c r="C57" s="25"/>
      <c r="D57" s="30"/>
      <c r="E57" s="30"/>
      <c r="F57" s="3"/>
      <c r="G57"/>
      <c r="H57"/>
    </row>
    <row r="58" spans="1:8" x14ac:dyDescent="0.25">
      <c r="A58" s="24" t="s">
        <v>94</v>
      </c>
      <c r="B58" s="24" t="s">
        <v>95</v>
      </c>
      <c r="C58" s="32">
        <v>34</v>
      </c>
      <c r="D58" s="33">
        <f t="shared" ref="D58:D68" si="8">$E$4</f>
        <v>0</v>
      </c>
      <c r="E58" s="34">
        <f t="shared" ref="E58:E71" si="9">C58*D58</f>
        <v>0</v>
      </c>
      <c r="F58" s="3"/>
    </row>
    <row r="59" spans="1:8" x14ac:dyDescent="0.25">
      <c r="A59" s="24" t="s">
        <v>96</v>
      </c>
      <c r="B59" s="24" t="s">
        <v>97</v>
      </c>
      <c r="C59" s="32">
        <v>42</v>
      </c>
      <c r="D59" s="33">
        <f t="shared" si="8"/>
        <v>0</v>
      </c>
      <c r="E59" s="34">
        <f t="shared" si="9"/>
        <v>0</v>
      </c>
      <c r="F59" s="3"/>
    </row>
    <row r="60" spans="1:8" x14ac:dyDescent="0.25">
      <c r="A60" s="24" t="s">
        <v>98</v>
      </c>
      <c r="B60" s="24" t="s">
        <v>99</v>
      </c>
      <c r="C60" s="32">
        <v>65</v>
      </c>
      <c r="D60" s="33">
        <f t="shared" si="8"/>
        <v>0</v>
      </c>
      <c r="E60" s="34">
        <f t="shared" si="9"/>
        <v>0</v>
      </c>
      <c r="F60" s="3"/>
    </row>
    <row r="61" spans="1:8" x14ac:dyDescent="0.25">
      <c r="A61" s="24" t="s">
        <v>100</v>
      </c>
      <c r="B61" s="24" t="s">
        <v>101</v>
      </c>
      <c r="C61" s="32">
        <v>82</v>
      </c>
      <c r="D61" s="33">
        <f t="shared" si="8"/>
        <v>0</v>
      </c>
      <c r="E61" s="34">
        <f t="shared" si="9"/>
        <v>0</v>
      </c>
      <c r="F61" s="3"/>
    </row>
    <row r="62" spans="1:8" x14ac:dyDescent="0.25">
      <c r="A62" s="24" t="s">
        <v>102</v>
      </c>
      <c r="B62" s="24" t="s">
        <v>103</v>
      </c>
      <c r="C62" s="32">
        <v>103</v>
      </c>
      <c r="D62" s="33">
        <f t="shared" si="8"/>
        <v>0</v>
      </c>
      <c r="E62" s="34">
        <f t="shared" si="9"/>
        <v>0</v>
      </c>
      <c r="F62" s="3"/>
    </row>
    <row r="63" spans="1:8" x14ac:dyDescent="0.25">
      <c r="A63" s="24" t="s">
        <v>104</v>
      </c>
      <c r="B63" s="24" t="s">
        <v>105</v>
      </c>
      <c r="C63" s="32">
        <v>133</v>
      </c>
      <c r="D63" s="33">
        <f t="shared" si="8"/>
        <v>0</v>
      </c>
      <c r="E63" s="34">
        <f t="shared" si="9"/>
        <v>0</v>
      </c>
      <c r="F63" s="3"/>
    </row>
    <row r="64" spans="1:8" x14ac:dyDescent="0.25">
      <c r="A64" s="24" t="s">
        <v>106</v>
      </c>
      <c r="B64" s="24" t="s">
        <v>107</v>
      </c>
      <c r="C64" s="32">
        <v>227</v>
      </c>
      <c r="D64" s="33">
        <f t="shared" si="8"/>
        <v>0</v>
      </c>
      <c r="E64" s="34">
        <f t="shared" si="9"/>
        <v>0</v>
      </c>
      <c r="F64" s="3"/>
    </row>
    <row r="65" spans="1:8" x14ac:dyDescent="0.25">
      <c r="A65" s="24" t="s">
        <v>108</v>
      </c>
      <c r="B65" s="24" t="s">
        <v>109</v>
      </c>
      <c r="C65" s="32">
        <v>271</v>
      </c>
      <c r="D65" s="33">
        <f t="shared" si="8"/>
        <v>0</v>
      </c>
      <c r="E65" s="34">
        <f t="shared" si="9"/>
        <v>0</v>
      </c>
      <c r="F65" s="3"/>
    </row>
    <row r="66" spans="1:8" x14ac:dyDescent="0.25">
      <c r="A66" s="24" t="s">
        <v>110</v>
      </c>
      <c r="B66" s="24" t="s">
        <v>111</v>
      </c>
      <c r="C66" s="32">
        <v>368</v>
      </c>
      <c r="D66" s="33">
        <f t="shared" si="8"/>
        <v>0</v>
      </c>
      <c r="E66" s="34">
        <f t="shared" si="9"/>
        <v>0</v>
      </c>
      <c r="F66" s="3"/>
    </row>
    <row r="67" spans="1:8" x14ac:dyDescent="0.25">
      <c r="A67" s="24" t="s">
        <v>112</v>
      </c>
      <c r="B67" s="24" t="s">
        <v>113</v>
      </c>
      <c r="C67" s="32">
        <v>690</v>
      </c>
      <c r="D67" s="33">
        <f t="shared" si="8"/>
        <v>0</v>
      </c>
      <c r="E67" s="34">
        <f t="shared" si="9"/>
        <v>0</v>
      </c>
      <c r="F67" s="3"/>
    </row>
    <row r="68" spans="1:8" x14ac:dyDescent="0.25">
      <c r="A68" s="24" t="s">
        <v>114</v>
      </c>
      <c r="B68" s="24" t="s">
        <v>115</v>
      </c>
      <c r="C68" s="32">
        <v>1080</v>
      </c>
      <c r="D68" s="33">
        <f t="shared" si="8"/>
        <v>0</v>
      </c>
      <c r="E68" s="34">
        <f t="shared" si="9"/>
        <v>0</v>
      </c>
      <c r="F68" s="3"/>
    </row>
    <row r="69" spans="1:8" x14ac:dyDescent="0.25">
      <c r="A69" s="24" t="s">
        <v>116</v>
      </c>
      <c r="B69" s="24" t="s">
        <v>117</v>
      </c>
      <c r="C69" s="32">
        <v>1517</v>
      </c>
      <c r="D69" s="33">
        <f>$E$5</f>
        <v>0</v>
      </c>
      <c r="E69" s="34">
        <f t="shared" si="9"/>
        <v>0</v>
      </c>
      <c r="F69" s="3"/>
    </row>
    <row r="70" spans="1:8" x14ac:dyDescent="0.25">
      <c r="A70" s="24" t="s">
        <v>118</v>
      </c>
      <c r="B70" s="24" t="s">
        <v>119</v>
      </c>
      <c r="C70" s="32">
        <v>2016</v>
      </c>
      <c r="D70" s="33">
        <f t="shared" ref="D70:D71" si="10">$E$5</f>
        <v>0</v>
      </c>
      <c r="E70" s="34">
        <f t="shared" si="9"/>
        <v>0</v>
      </c>
      <c r="F70" s="3"/>
    </row>
    <row r="71" spans="1:8" x14ac:dyDescent="0.25">
      <c r="A71" s="24" t="s">
        <v>120</v>
      </c>
      <c r="B71" s="24" t="s">
        <v>121</v>
      </c>
      <c r="C71" s="32">
        <v>3103</v>
      </c>
      <c r="D71" s="33">
        <f t="shared" si="10"/>
        <v>0</v>
      </c>
      <c r="E71" s="34">
        <f t="shared" si="9"/>
        <v>0</v>
      </c>
      <c r="F71" s="3"/>
    </row>
    <row r="72" spans="1:8" x14ac:dyDescent="0.25">
      <c r="A72" s="46"/>
      <c r="B72" s="24"/>
      <c r="C72" s="47"/>
      <c r="D72" s="24"/>
      <c r="E72" s="24"/>
      <c r="F72" s="3"/>
    </row>
    <row r="73" spans="1:8" s="44" customFormat="1" x14ac:dyDescent="0.25">
      <c r="A73" s="48" t="s">
        <v>122</v>
      </c>
      <c r="B73" s="30"/>
      <c r="C73" s="49"/>
      <c r="D73" s="30"/>
      <c r="E73" s="30"/>
      <c r="F73" s="3"/>
      <c r="G73"/>
      <c r="H73"/>
    </row>
    <row r="74" spans="1:8" x14ac:dyDescent="0.25">
      <c r="A74" s="24" t="s">
        <v>123</v>
      </c>
      <c r="B74" s="24" t="s">
        <v>124</v>
      </c>
      <c r="C74" s="32">
        <v>87</v>
      </c>
      <c r="D74" s="33">
        <f t="shared" ref="D74:D87" si="11">$E$6</f>
        <v>0</v>
      </c>
      <c r="E74" s="34">
        <f>C74*D74</f>
        <v>0</v>
      </c>
      <c r="F74" s="3"/>
    </row>
    <row r="75" spans="1:8" x14ac:dyDescent="0.25">
      <c r="A75" s="24" t="s">
        <v>125</v>
      </c>
      <c r="B75" s="24" t="s">
        <v>126</v>
      </c>
      <c r="C75" s="32">
        <v>119</v>
      </c>
      <c r="D75" s="33">
        <f t="shared" si="11"/>
        <v>0</v>
      </c>
      <c r="E75" s="34">
        <f t="shared" ref="E75:E88" si="12">C75*D75</f>
        <v>0</v>
      </c>
      <c r="F75" s="3"/>
    </row>
    <row r="76" spans="1:8" x14ac:dyDescent="0.25">
      <c r="A76" s="24" t="s">
        <v>127</v>
      </c>
      <c r="B76" s="24" t="s">
        <v>128</v>
      </c>
      <c r="C76" s="32">
        <v>175</v>
      </c>
      <c r="D76" s="33">
        <f t="shared" si="11"/>
        <v>0</v>
      </c>
      <c r="E76" s="34">
        <f t="shared" si="12"/>
        <v>0</v>
      </c>
      <c r="F76" s="3"/>
    </row>
    <row r="77" spans="1:8" x14ac:dyDescent="0.25">
      <c r="A77" s="24" t="s">
        <v>129</v>
      </c>
      <c r="B77" s="24" t="s">
        <v>130</v>
      </c>
      <c r="C77" s="32">
        <v>252</v>
      </c>
      <c r="D77" s="33">
        <f t="shared" si="11"/>
        <v>0</v>
      </c>
      <c r="E77" s="34">
        <f t="shared" si="12"/>
        <v>0</v>
      </c>
      <c r="F77" s="3"/>
    </row>
    <row r="78" spans="1:8" x14ac:dyDescent="0.25">
      <c r="A78" s="24" t="s">
        <v>131</v>
      </c>
      <c r="B78" s="24" t="s">
        <v>132</v>
      </c>
      <c r="C78" s="32">
        <v>272</v>
      </c>
      <c r="D78" s="33">
        <f t="shared" si="11"/>
        <v>0</v>
      </c>
      <c r="E78" s="34">
        <f t="shared" si="12"/>
        <v>0</v>
      </c>
      <c r="F78" s="3"/>
    </row>
    <row r="79" spans="1:8" x14ac:dyDescent="0.25">
      <c r="A79" s="24" t="s">
        <v>133</v>
      </c>
      <c r="B79" s="24" t="s">
        <v>134</v>
      </c>
      <c r="C79" s="32">
        <v>387</v>
      </c>
      <c r="D79" s="33">
        <f t="shared" si="11"/>
        <v>0</v>
      </c>
      <c r="E79" s="34">
        <f t="shared" si="12"/>
        <v>0</v>
      </c>
      <c r="F79" s="3"/>
    </row>
    <row r="80" spans="1:8" x14ac:dyDescent="0.25">
      <c r="A80" s="24" t="s">
        <v>135</v>
      </c>
      <c r="B80" s="24" t="s">
        <v>136</v>
      </c>
      <c r="C80" s="32">
        <v>632</v>
      </c>
      <c r="D80" s="33">
        <f t="shared" si="11"/>
        <v>0</v>
      </c>
      <c r="E80" s="34">
        <f t="shared" si="12"/>
        <v>0</v>
      </c>
      <c r="F80" s="3"/>
    </row>
    <row r="81" spans="1:8" x14ac:dyDescent="0.25">
      <c r="A81" s="24" t="s">
        <v>137</v>
      </c>
      <c r="B81" s="24" t="s">
        <v>138</v>
      </c>
      <c r="C81" s="32">
        <v>776</v>
      </c>
      <c r="D81" s="33">
        <f t="shared" si="11"/>
        <v>0</v>
      </c>
      <c r="E81" s="34">
        <f t="shared" si="12"/>
        <v>0</v>
      </c>
      <c r="F81" s="3"/>
    </row>
    <row r="82" spans="1:8" x14ac:dyDescent="0.25">
      <c r="A82" s="24" t="s">
        <v>139</v>
      </c>
      <c r="B82" s="24" t="s">
        <v>140</v>
      </c>
      <c r="C82" s="32">
        <v>1117</v>
      </c>
      <c r="D82" s="33">
        <f t="shared" si="11"/>
        <v>0</v>
      </c>
      <c r="E82" s="34">
        <f t="shared" si="12"/>
        <v>0</v>
      </c>
      <c r="F82" s="3"/>
    </row>
    <row r="83" spans="1:8" x14ac:dyDescent="0.25">
      <c r="A83" s="24" t="s">
        <v>141</v>
      </c>
      <c r="B83" s="24" t="s">
        <v>142</v>
      </c>
      <c r="C83" s="32">
        <v>1795</v>
      </c>
      <c r="D83" s="33">
        <f t="shared" si="11"/>
        <v>0</v>
      </c>
      <c r="E83" s="34">
        <f t="shared" si="12"/>
        <v>0</v>
      </c>
      <c r="F83" s="3"/>
    </row>
    <row r="84" spans="1:8" x14ac:dyDescent="0.25">
      <c r="A84" s="24" t="s">
        <v>143</v>
      </c>
      <c r="B84" s="24" t="s">
        <v>144</v>
      </c>
      <c r="C84" s="32">
        <v>2160</v>
      </c>
      <c r="D84" s="33">
        <f t="shared" si="11"/>
        <v>0</v>
      </c>
      <c r="E84" s="34">
        <f t="shared" si="12"/>
        <v>0</v>
      </c>
      <c r="F84" s="3"/>
    </row>
    <row r="85" spans="1:8" x14ac:dyDescent="0.25">
      <c r="A85" s="24" t="s">
        <v>145</v>
      </c>
      <c r="B85" s="24" t="s">
        <v>146</v>
      </c>
      <c r="C85" s="32">
        <v>3255</v>
      </c>
      <c r="D85" s="33">
        <f t="shared" si="11"/>
        <v>0</v>
      </c>
      <c r="E85" s="34">
        <f t="shared" si="12"/>
        <v>0</v>
      </c>
      <c r="F85" s="3"/>
    </row>
    <row r="86" spans="1:8" x14ac:dyDescent="0.25">
      <c r="A86" s="24" t="s">
        <v>147</v>
      </c>
      <c r="B86" s="24" t="s">
        <v>148</v>
      </c>
      <c r="C86" s="32">
        <v>4810</v>
      </c>
      <c r="D86" s="33">
        <f t="shared" si="11"/>
        <v>0</v>
      </c>
      <c r="E86" s="34">
        <f t="shared" si="12"/>
        <v>0</v>
      </c>
      <c r="F86" s="3"/>
    </row>
    <row r="87" spans="1:8" x14ac:dyDescent="0.25">
      <c r="A87" s="24" t="s">
        <v>149</v>
      </c>
      <c r="B87" s="24" t="s">
        <v>150</v>
      </c>
      <c r="C87" s="32">
        <v>6581</v>
      </c>
      <c r="D87" s="33">
        <f t="shared" si="11"/>
        <v>0</v>
      </c>
      <c r="E87" s="34">
        <f t="shared" si="12"/>
        <v>0</v>
      </c>
      <c r="F87" s="3"/>
    </row>
    <row r="88" spans="1:8" x14ac:dyDescent="0.25">
      <c r="A88" s="24" t="s">
        <v>151</v>
      </c>
      <c r="B88" s="24" t="s">
        <v>152</v>
      </c>
      <c r="C88" s="32">
        <v>9418</v>
      </c>
      <c r="D88" s="33">
        <f>$E$6</f>
        <v>0</v>
      </c>
      <c r="E88" s="34">
        <f t="shared" si="12"/>
        <v>0</v>
      </c>
      <c r="F88" s="3"/>
    </row>
    <row r="89" spans="1:8" x14ac:dyDescent="0.25">
      <c r="A89" s="46"/>
      <c r="B89" s="24"/>
      <c r="C89" s="50"/>
      <c r="D89" s="33"/>
      <c r="E89" s="34"/>
      <c r="F89" s="3"/>
    </row>
    <row r="90" spans="1:8" s="57" customFormat="1" x14ac:dyDescent="0.25">
      <c r="A90" s="48" t="s">
        <v>153</v>
      </c>
      <c r="B90" s="51"/>
      <c r="C90" s="52"/>
      <c r="D90" s="53"/>
      <c r="E90" s="54"/>
      <c r="F90" s="55"/>
      <c r="G90" s="56"/>
      <c r="H90" s="56"/>
    </row>
    <row r="91" spans="1:8" x14ac:dyDescent="0.25">
      <c r="A91" s="24" t="s">
        <v>154</v>
      </c>
      <c r="B91" s="24" t="s">
        <v>155</v>
      </c>
      <c r="C91" s="32">
        <v>95</v>
      </c>
      <c r="D91" s="33">
        <f>$E$6</f>
        <v>0</v>
      </c>
      <c r="E91" s="34">
        <f t="shared" ref="E91:E104" si="13">C91*D91</f>
        <v>0</v>
      </c>
      <c r="F91" s="3"/>
    </row>
    <row r="92" spans="1:8" x14ac:dyDescent="0.25">
      <c r="A92" s="24" t="s">
        <v>156</v>
      </c>
      <c r="B92" s="24" t="s">
        <v>157</v>
      </c>
      <c r="C92" s="32">
        <v>128</v>
      </c>
      <c r="D92" s="33">
        <f t="shared" ref="D92:D104" si="14">$E$6</f>
        <v>0</v>
      </c>
      <c r="E92" s="34">
        <f t="shared" si="13"/>
        <v>0</v>
      </c>
      <c r="F92" s="3"/>
    </row>
    <row r="93" spans="1:8" x14ac:dyDescent="0.25">
      <c r="A93" s="24" t="s">
        <v>158</v>
      </c>
      <c r="B93" s="24" t="s">
        <v>159</v>
      </c>
      <c r="C93" s="32">
        <v>184</v>
      </c>
      <c r="D93" s="33">
        <f t="shared" si="14"/>
        <v>0</v>
      </c>
      <c r="E93" s="34">
        <f t="shared" si="13"/>
        <v>0</v>
      </c>
      <c r="F93" s="3"/>
    </row>
    <row r="94" spans="1:8" x14ac:dyDescent="0.25">
      <c r="A94" s="24" t="s">
        <v>160</v>
      </c>
      <c r="B94" s="24" t="s">
        <v>161</v>
      </c>
      <c r="C94" s="32">
        <v>257</v>
      </c>
      <c r="D94" s="33">
        <f t="shared" si="14"/>
        <v>0</v>
      </c>
      <c r="E94" s="34">
        <f t="shared" si="13"/>
        <v>0</v>
      </c>
      <c r="F94" s="3"/>
    </row>
    <row r="95" spans="1:8" x14ac:dyDescent="0.25">
      <c r="A95" s="24" t="s">
        <v>162</v>
      </c>
      <c r="B95" s="24" t="s">
        <v>163</v>
      </c>
      <c r="C95" s="32">
        <v>287</v>
      </c>
      <c r="D95" s="33">
        <f t="shared" si="14"/>
        <v>0</v>
      </c>
      <c r="E95" s="34">
        <f t="shared" si="13"/>
        <v>0</v>
      </c>
      <c r="F95" s="3"/>
    </row>
    <row r="96" spans="1:8" x14ac:dyDescent="0.25">
      <c r="A96" s="24" t="s">
        <v>164</v>
      </c>
      <c r="B96" s="24" t="s">
        <v>165</v>
      </c>
      <c r="C96" s="32">
        <v>394</v>
      </c>
      <c r="D96" s="33">
        <f t="shared" si="14"/>
        <v>0</v>
      </c>
      <c r="E96" s="34">
        <f t="shared" si="13"/>
        <v>0</v>
      </c>
      <c r="F96" s="3"/>
    </row>
    <row r="97" spans="1:6" x14ac:dyDescent="0.25">
      <c r="A97" s="24" t="s">
        <v>166</v>
      </c>
      <c r="B97" s="24" t="s">
        <v>167</v>
      </c>
      <c r="C97" s="32">
        <v>664</v>
      </c>
      <c r="D97" s="33">
        <f t="shared" si="14"/>
        <v>0</v>
      </c>
      <c r="E97" s="34">
        <f t="shared" si="13"/>
        <v>0</v>
      </c>
      <c r="F97" s="3"/>
    </row>
    <row r="98" spans="1:6" x14ac:dyDescent="0.25">
      <c r="A98" s="24" t="s">
        <v>168</v>
      </c>
      <c r="B98" s="24" t="s">
        <v>169</v>
      </c>
      <c r="C98" s="32">
        <v>818</v>
      </c>
      <c r="D98" s="33">
        <f t="shared" si="14"/>
        <v>0</v>
      </c>
      <c r="E98" s="34">
        <f t="shared" si="13"/>
        <v>0</v>
      </c>
      <c r="F98" s="3"/>
    </row>
    <row r="99" spans="1:6" x14ac:dyDescent="0.25">
      <c r="A99" s="24" t="s">
        <v>170</v>
      </c>
      <c r="B99" s="24" t="s">
        <v>171</v>
      </c>
      <c r="C99" s="32">
        <v>1178</v>
      </c>
      <c r="D99" s="33">
        <f t="shared" si="14"/>
        <v>0</v>
      </c>
      <c r="E99" s="34">
        <f t="shared" si="13"/>
        <v>0</v>
      </c>
      <c r="F99" s="3"/>
    </row>
    <row r="100" spans="1:6" x14ac:dyDescent="0.25">
      <c r="A100" s="24" t="s">
        <v>172</v>
      </c>
      <c r="B100" s="24" t="s">
        <v>173</v>
      </c>
      <c r="C100" s="32">
        <v>2268</v>
      </c>
      <c r="D100" s="33">
        <f t="shared" si="14"/>
        <v>0</v>
      </c>
      <c r="E100" s="34">
        <f t="shared" si="13"/>
        <v>0</v>
      </c>
      <c r="F100" s="3"/>
    </row>
    <row r="101" spans="1:6" x14ac:dyDescent="0.25">
      <c r="A101" s="24" t="s">
        <v>174</v>
      </c>
      <c r="B101" s="24" t="s">
        <v>175</v>
      </c>
      <c r="C101" s="32">
        <v>3410</v>
      </c>
      <c r="D101" s="33">
        <f t="shared" si="14"/>
        <v>0</v>
      </c>
      <c r="E101" s="34">
        <f t="shared" si="13"/>
        <v>0</v>
      </c>
      <c r="F101" s="3"/>
    </row>
    <row r="102" spans="1:6" x14ac:dyDescent="0.25">
      <c r="A102" s="24" t="s">
        <v>176</v>
      </c>
      <c r="B102" s="24" t="s">
        <v>177</v>
      </c>
      <c r="C102" s="32">
        <v>5049</v>
      </c>
      <c r="D102" s="33">
        <f t="shared" si="14"/>
        <v>0</v>
      </c>
      <c r="E102" s="34">
        <f t="shared" si="13"/>
        <v>0</v>
      </c>
      <c r="F102" s="3"/>
    </row>
    <row r="103" spans="1:6" x14ac:dyDescent="0.25">
      <c r="A103" s="24" t="s">
        <v>178</v>
      </c>
      <c r="B103" s="24" t="s">
        <v>179</v>
      </c>
      <c r="C103" s="32">
        <v>6913</v>
      </c>
      <c r="D103" s="33">
        <f t="shared" si="14"/>
        <v>0</v>
      </c>
      <c r="E103" s="34">
        <f t="shared" si="13"/>
        <v>0</v>
      </c>
      <c r="F103" s="3"/>
    </row>
    <row r="104" spans="1:6" x14ac:dyDescent="0.25">
      <c r="A104" s="24" t="s">
        <v>180</v>
      </c>
      <c r="B104" s="24" t="s">
        <v>181</v>
      </c>
      <c r="C104" s="32">
        <v>9912</v>
      </c>
      <c r="D104" s="33">
        <f t="shared" si="14"/>
        <v>0</v>
      </c>
      <c r="E104" s="34">
        <f t="shared" si="13"/>
        <v>0</v>
      </c>
      <c r="F104" s="3"/>
    </row>
    <row r="105" spans="1:6" x14ac:dyDescent="0.25">
      <c r="A105" s="46"/>
      <c r="B105" s="24"/>
      <c r="C105" s="50"/>
      <c r="D105" s="33"/>
      <c r="E105" s="34"/>
      <c r="F105" s="3"/>
    </row>
    <row r="106" spans="1:6" x14ac:dyDescent="0.25">
      <c r="A106" s="58" t="s">
        <v>182</v>
      </c>
      <c r="B106" s="59"/>
      <c r="C106" s="60"/>
      <c r="D106" s="59"/>
      <c r="E106" s="59"/>
      <c r="F106" s="3"/>
    </row>
    <row r="107" spans="1:6" x14ac:dyDescent="0.25">
      <c r="A107" s="24" t="s">
        <v>183</v>
      </c>
      <c r="B107" s="61" t="s">
        <v>184</v>
      </c>
      <c r="C107" s="32">
        <v>49.966811999999997</v>
      </c>
      <c r="D107" s="62">
        <f>$E$8</f>
        <v>0</v>
      </c>
      <c r="E107" s="63">
        <f>C107*D107</f>
        <v>0</v>
      </c>
      <c r="F107" s="3"/>
    </row>
    <row r="108" spans="1:6" x14ac:dyDescent="0.25">
      <c r="A108" s="24" t="s">
        <v>185</v>
      </c>
      <c r="B108" s="61" t="s">
        <v>186</v>
      </c>
      <c r="C108" s="32">
        <v>85.941856000000001</v>
      </c>
      <c r="D108" s="62">
        <f t="shared" ref="D108:D112" si="15">$E$8</f>
        <v>0</v>
      </c>
      <c r="E108" s="63">
        <f t="shared" ref="E108:E112" si="16">C108*D108</f>
        <v>0</v>
      </c>
      <c r="F108" s="3"/>
    </row>
    <row r="109" spans="1:6" x14ac:dyDescent="0.25">
      <c r="A109" s="24" t="s">
        <v>187</v>
      </c>
      <c r="B109" s="61" t="s">
        <v>188</v>
      </c>
      <c r="C109" s="32">
        <v>181.879728</v>
      </c>
      <c r="D109" s="62">
        <f t="shared" si="15"/>
        <v>0</v>
      </c>
      <c r="E109" s="63">
        <f t="shared" si="16"/>
        <v>0</v>
      </c>
      <c r="F109" s="3"/>
    </row>
    <row r="110" spans="1:6" x14ac:dyDescent="0.25">
      <c r="A110" s="24" t="s">
        <v>189</v>
      </c>
      <c r="B110" s="61" t="s">
        <v>190</v>
      </c>
      <c r="C110" s="32">
        <v>313.79264599999999</v>
      </c>
      <c r="D110" s="62">
        <f t="shared" si="15"/>
        <v>0</v>
      </c>
      <c r="E110" s="63">
        <f t="shared" si="16"/>
        <v>0</v>
      </c>
      <c r="F110" s="3"/>
    </row>
    <row r="111" spans="1:6" x14ac:dyDescent="0.25">
      <c r="A111" s="24" t="s">
        <v>191</v>
      </c>
      <c r="B111" s="61" t="s">
        <v>192</v>
      </c>
      <c r="C111" s="32">
        <v>443.70104800000001</v>
      </c>
      <c r="D111" s="62">
        <f t="shared" si="15"/>
        <v>0</v>
      </c>
      <c r="E111" s="63">
        <f t="shared" si="16"/>
        <v>0</v>
      </c>
      <c r="F111" s="3"/>
    </row>
    <row r="112" spans="1:6" x14ac:dyDescent="0.25">
      <c r="A112" s="24" t="s">
        <v>193</v>
      </c>
      <c r="B112" s="61" t="s">
        <v>194</v>
      </c>
      <c r="C112" s="32">
        <v>675.54759000000001</v>
      </c>
      <c r="D112" s="62">
        <f t="shared" si="15"/>
        <v>0</v>
      </c>
      <c r="E112" s="63">
        <f t="shared" si="16"/>
        <v>0</v>
      </c>
      <c r="F112" s="3"/>
    </row>
    <row r="113" spans="1:6" x14ac:dyDescent="0.25">
      <c r="A113" s="64"/>
      <c r="B113" s="61"/>
      <c r="C113" s="65"/>
      <c r="D113" s="62"/>
      <c r="E113" s="63"/>
      <c r="F113" s="3"/>
    </row>
    <row r="114" spans="1:6" s="56" customFormat="1" x14ac:dyDescent="0.25">
      <c r="A114" s="58" t="s">
        <v>195</v>
      </c>
      <c r="B114" s="59"/>
      <c r="C114" s="60"/>
      <c r="D114" s="59"/>
      <c r="E114" s="59"/>
      <c r="F114" s="55"/>
    </row>
    <row r="115" spans="1:6" x14ac:dyDescent="0.25">
      <c r="A115" s="24" t="s">
        <v>196</v>
      </c>
      <c r="B115" s="61" t="s">
        <v>197</v>
      </c>
      <c r="C115" s="32">
        <v>49.966811999999997</v>
      </c>
      <c r="D115" s="62">
        <f>$E$8</f>
        <v>0</v>
      </c>
      <c r="E115" s="63">
        <f>C115*D115</f>
        <v>0</v>
      </c>
      <c r="F115" s="3"/>
    </row>
    <row r="116" spans="1:6" x14ac:dyDescent="0.25">
      <c r="A116" s="24" t="s">
        <v>198</v>
      </c>
      <c r="B116" s="61" t="s">
        <v>199</v>
      </c>
      <c r="C116" s="32">
        <v>85.941856000000001</v>
      </c>
      <c r="D116" s="62">
        <f t="shared" ref="D116:D120" si="17">$E$8</f>
        <v>0</v>
      </c>
      <c r="E116" s="63">
        <f t="shared" ref="E116:E120" si="18">C116*D116</f>
        <v>0</v>
      </c>
      <c r="F116" s="3"/>
    </row>
    <row r="117" spans="1:6" x14ac:dyDescent="0.25">
      <c r="A117" s="24" t="s">
        <v>200</v>
      </c>
      <c r="B117" s="61" t="s">
        <v>201</v>
      </c>
      <c r="C117" s="32">
        <v>181.879728</v>
      </c>
      <c r="D117" s="62">
        <f t="shared" si="17"/>
        <v>0</v>
      </c>
      <c r="E117" s="63">
        <f t="shared" si="18"/>
        <v>0</v>
      </c>
      <c r="F117" s="3"/>
    </row>
    <row r="118" spans="1:6" x14ac:dyDescent="0.25">
      <c r="A118" s="24" t="s">
        <v>202</v>
      </c>
      <c r="B118" s="61" t="s">
        <v>203</v>
      </c>
      <c r="C118" s="32">
        <v>313.79264599999999</v>
      </c>
      <c r="D118" s="62">
        <f t="shared" si="17"/>
        <v>0</v>
      </c>
      <c r="E118" s="63">
        <f t="shared" si="18"/>
        <v>0</v>
      </c>
      <c r="F118" s="3"/>
    </row>
    <row r="119" spans="1:6" x14ac:dyDescent="0.25">
      <c r="A119" s="24" t="s">
        <v>204</v>
      </c>
      <c r="B119" s="61" t="s">
        <v>205</v>
      </c>
      <c r="C119" s="32">
        <v>443.70104800000001</v>
      </c>
      <c r="D119" s="62">
        <f t="shared" si="17"/>
        <v>0</v>
      </c>
      <c r="E119" s="63">
        <f t="shared" si="18"/>
        <v>0</v>
      </c>
      <c r="F119" s="3"/>
    </row>
    <row r="120" spans="1:6" x14ac:dyDescent="0.25">
      <c r="A120" s="24" t="s">
        <v>206</v>
      </c>
      <c r="B120" s="61" t="s">
        <v>207</v>
      </c>
      <c r="C120" s="32">
        <v>675.54759000000001</v>
      </c>
      <c r="D120" s="62">
        <f t="shared" si="17"/>
        <v>0</v>
      </c>
      <c r="E120" s="63">
        <f t="shared" si="18"/>
        <v>0</v>
      </c>
      <c r="F120" s="3"/>
    </row>
    <row r="121" spans="1:6" x14ac:dyDescent="0.25">
      <c r="A121" s="64"/>
      <c r="B121" s="61"/>
      <c r="C121" s="32"/>
      <c r="D121" s="61"/>
      <c r="E121" s="61"/>
      <c r="F121" s="3"/>
    </row>
    <row r="122" spans="1:6" s="56" customFormat="1" x14ac:dyDescent="0.25">
      <c r="A122" s="58" t="s">
        <v>208</v>
      </c>
      <c r="B122" s="66"/>
      <c r="C122" s="66"/>
      <c r="D122" s="59"/>
      <c r="E122" s="59"/>
      <c r="F122" s="55"/>
    </row>
    <row r="123" spans="1:6" x14ac:dyDescent="0.25">
      <c r="A123" s="24" t="s">
        <v>209</v>
      </c>
      <c r="B123" s="61" t="s">
        <v>210</v>
      </c>
      <c r="C123" s="32">
        <v>237</v>
      </c>
      <c r="D123" s="62">
        <f>$E$7</f>
        <v>0</v>
      </c>
      <c r="E123" s="63">
        <f>C123*D123</f>
        <v>0</v>
      </c>
      <c r="F123" s="3"/>
    </row>
    <row r="124" spans="1:6" x14ac:dyDescent="0.25">
      <c r="A124" s="24" t="s">
        <v>211</v>
      </c>
      <c r="B124" s="61" t="s">
        <v>212</v>
      </c>
      <c r="C124" s="32">
        <v>322.75</v>
      </c>
      <c r="D124" s="62">
        <f t="shared" ref="D124:D133" si="19">$E$7</f>
        <v>0</v>
      </c>
      <c r="E124" s="63">
        <f t="shared" ref="E124:E133" si="20">C124*D124</f>
        <v>0</v>
      </c>
      <c r="F124" s="3"/>
    </row>
    <row r="125" spans="1:6" x14ac:dyDescent="0.25">
      <c r="A125" s="24" t="s">
        <v>213</v>
      </c>
      <c r="B125" s="61" t="s">
        <v>214</v>
      </c>
      <c r="C125" s="32">
        <v>474.1</v>
      </c>
      <c r="D125" s="62">
        <f t="shared" si="19"/>
        <v>0</v>
      </c>
      <c r="E125" s="63">
        <f t="shared" si="20"/>
        <v>0</v>
      </c>
      <c r="F125" s="3"/>
    </row>
    <row r="126" spans="1:6" x14ac:dyDescent="0.25">
      <c r="A126" s="24" t="s">
        <v>215</v>
      </c>
      <c r="B126" s="61" t="s">
        <v>216</v>
      </c>
      <c r="C126" s="32">
        <v>660.6</v>
      </c>
      <c r="D126" s="62">
        <f t="shared" si="19"/>
        <v>0</v>
      </c>
      <c r="E126" s="63">
        <f t="shared" si="20"/>
        <v>0</v>
      </c>
      <c r="F126" s="3"/>
    </row>
    <row r="127" spans="1:6" x14ac:dyDescent="0.25">
      <c r="A127" s="24" t="s">
        <v>217</v>
      </c>
      <c r="B127" s="61" t="s">
        <v>218</v>
      </c>
      <c r="C127" s="32">
        <v>800.8</v>
      </c>
      <c r="D127" s="62">
        <f t="shared" si="19"/>
        <v>0</v>
      </c>
      <c r="E127" s="63">
        <f t="shared" si="20"/>
        <v>0</v>
      </c>
      <c r="F127" s="3"/>
    </row>
    <row r="128" spans="1:6" x14ac:dyDescent="0.25">
      <c r="A128" s="24" t="s">
        <v>219</v>
      </c>
      <c r="B128" s="61" t="s">
        <v>220</v>
      </c>
      <c r="C128" s="32">
        <v>1106.1500000000001</v>
      </c>
      <c r="D128" s="62">
        <f t="shared" si="19"/>
        <v>0</v>
      </c>
      <c r="E128" s="63">
        <f t="shared" si="20"/>
        <v>0</v>
      </c>
      <c r="F128" s="3"/>
    </row>
    <row r="129" spans="1:8" x14ac:dyDescent="0.25">
      <c r="A129" s="24" t="s">
        <v>221</v>
      </c>
      <c r="B129" s="61" t="s">
        <v>222</v>
      </c>
      <c r="C129" s="32">
        <v>1680.8</v>
      </c>
      <c r="D129" s="62">
        <f t="shared" si="19"/>
        <v>0</v>
      </c>
      <c r="E129" s="63">
        <f t="shared" si="20"/>
        <v>0</v>
      </c>
      <c r="F129" s="3"/>
    </row>
    <row r="130" spans="1:8" x14ac:dyDescent="0.25">
      <c r="A130" s="24" t="s">
        <v>223</v>
      </c>
      <c r="B130" s="61" t="s">
        <v>224</v>
      </c>
      <c r="C130" s="32">
        <v>2083.35</v>
      </c>
      <c r="D130" s="62">
        <f t="shared" si="19"/>
        <v>0</v>
      </c>
      <c r="E130" s="63">
        <f t="shared" si="20"/>
        <v>0</v>
      </c>
      <c r="F130" s="3"/>
    </row>
    <row r="131" spans="1:8" x14ac:dyDescent="0.25">
      <c r="A131" s="24" t="s">
        <v>225</v>
      </c>
      <c r="B131" s="61" t="s">
        <v>226</v>
      </c>
      <c r="C131" s="32">
        <v>3037.4</v>
      </c>
      <c r="D131" s="62">
        <f t="shared" si="19"/>
        <v>0</v>
      </c>
      <c r="E131" s="63">
        <f t="shared" si="20"/>
        <v>0</v>
      </c>
      <c r="F131" s="3"/>
    </row>
    <row r="132" spans="1:8" x14ac:dyDescent="0.25">
      <c r="A132" s="24" t="s">
        <v>227</v>
      </c>
      <c r="B132" s="61" t="s">
        <v>228</v>
      </c>
      <c r="C132" s="32">
        <v>5841.75</v>
      </c>
      <c r="D132" s="62">
        <f t="shared" si="19"/>
        <v>0</v>
      </c>
      <c r="E132" s="63">
        <f t="shared" si="20"/>
        <v>0</v>
      </c>
      <c r="F132" s="3"/>
    </row>
    <row r="133" spans="1:8" x14ac:dyDescent="0.25">
      <c r="A133" s="24" t="s">
        <v>229</v>
      </c>
      <c r="B133" s="61" t="s">
        <v>230</v>
      </c>
      <c r="C133" s="32">
        <v>9773.7000000000007</v>
      </c>
      <c r="D133" s="62">
        <f t="shared" si="19"/>
        <v>0</v>
      </c>
      <c r="E133" s="63">
        <f t="shared" si="20"/>
        <v>0</v>
      </c>
      <c r="F133" s="3"/>
    </row>
    <row r="134" spans="1:8" x14ac:dyDescent="0.25">
      <c r="A134" s="24" t="s">
        <v>231</v>
      </c>
      <c r="B134" s="61" t="s">
        <v>232</v>
      </c>
      <c r="C134" s="32" t="s">
        <v>233</v>
      </c>
      <c r="D134" s="62"/>
      <c r="E134" s="34" t="s">
        <v>234</v>
      </c>
      <c r="F134" s="3"/>
    </row>
    <row r="135" spans="1:8" x14ac:dyDescent="0.25">
      <c r="A135" s="24" t="s">
        <v>235</v>
      </c>
      <c r="B135" s="61" t="s">
        <v>236</v>
      </c>
      <c r="C135" s="32" t="s">
        <v>233</v>
      </c>
      <c r="D135" s="62"/>
      <c r="E135" s="34" t="s">
        <v>234</v>
      </c>
      <c r="F135" s="3"/>
    </row>
    <row r="136" spans="1:8" x14ac:dyDescent="0.25">
      <c r="A136" s="64"/>
      <c r="B136" s="61"/>
      <c r="C136" s="65"/>
      <c r="D136" s="62"/>
      <c r="E136" s="63"/>
      <c r="F136" s="3"/>
    </row>
    <row r="137" spans="1:8" s="44" customFormat="1" x14ac:dyDescent="0.25">
      <c r="A137" s="48" t="s">
        <v>237</v>
      </c>
      <c r="B137" s="67"/>
      <c r="C137" s="68"/>
      <c r="D137" s="69"/>
      <c r="E137" s="70"/>
      <c r="F137" s="3"/>
      <c r="G137"/>
      <c r="H137"/>
    </row>
    <row r="138" spans="1:8" x14ac:dyDescent="0.25">
      <c r="A138" s="71" t="s">
        <v>238</v>
      </c>
      <c r="B138" s="61" t="s">
        <v>239</v>
      </c>
      <c r="C138" s="32">
        <v>74</v>
      </c>
      <c r="D138" s="62">
        <f>$E$2</f>
        <v>0</v>
      </c>
      <c r="E138" s="63">
        <f t="shared" ref="E138:E142" si="21">C138*D138</f>
        <v>0</v>
      </c>
      <c r="F138" s="3"/>
    </row>
    <row r="139" spans="1:8" x14ac:dyDescent="0.25">
      <c r="A139" s="71" t="s">
        <v>240</v>
      </c>
      <c r="B139" s="61" t="s">
        <v>241</v>
      </c>
      <c r="C139" s="32">
        <v>98</v>
      </c>
      <c r="D139" s="62">
        <f t="shared" ref="D139:D142" si="22">$E$2</f>
        <v>0</v>
      </c>
      <c r="E139" s="63">
        <f t="shared" si="21"/>
        <v>0</v>
      </c>
      <c r="F139" s="3"/>
    </row>
    <row r="140" spans="1:8" x14ac:dyDescent="0.25">
      <c r="A140" s="71" t="s">
        <v>242</v>
      </c>
      <c r="B140" s="61" t="s">
        <v>243</v>
      </c>
      <c r="C140" s="32">
        <v>185</v>
      </c>
      <c r="D140" s="62">
        <f t="shared" si="22"/>
        <v>0</v>
      </c>
      <c r="E140" s="63">
        <f t="shared" si="21"/>
        <v>0</v>
      </c>
      <c r="F140" s="3"/>
    </row>
    <row r="141" spans="1:8" x14ac:dyDescent="0.25">
      <c r="A141" s="71" t="s">
        <v>244</v>
      </c>
      <c r="B141" s="61" t="s">
        <v>245</v>
      </c>
      <c r="C141" s="32">
        <v>267</v>
      </c>
      <c r="D141" s="62">
        <f t="shared" si="22"/>
        <v>0</v>
      </c>
      <c r="E141" s="63">
        <f t="shared" si="21"/>
        <v>0</v>
      </c>
      <c r="F141" s="3"/>
    </row>
    <row r="142" spans="1:8" x14ac:dyDescent="0.25">
      <c r="A142" s="71" t="s">
        <v>246</v>
      </c>
      <c r="B142" s="61" t="s">
        <v>247</v>
      </c>
      <c r="C142" s="32">
        <v>496</v>
      </c>
      <c r="D142" s="62">
        <f t="shared" si="22"/>
        <v>0</v>
      </c>
      <c r="E142" s="63">
        <f t="shared" si="21"/>
        <v>0</v>
      </c>
      <c r="F142" s="3"/>
    </row>
    <row r="143" spans="1:8" x14ac:dyDescent="0.25">
      <c r="A143" s="46"/>
      <c r="B143" s="72"/>
      <c r="C143" s="47"/>
      <c r="D143" s="24"/>
      <c r="E143" s="24"/>
      <c r="F143" s="3"/>
    </row>
    <row r="144" spans="1:8" s="57" customFormat="1" x14ac:dyDescent="0.25">
      <c r="A144" s="48" t="s">
        <v>248</v>
      </c>
      <c r="B144" s="39"/>
      <c r="C144" s="39"/>
      <c r="D144" s="51"/>
      <c r="E144" s="51"/>
      <c r="F144" s="55"/>
      <c r="G144" s="56"/>
      <c r="H144" s="56"/>
    </row>
    <row r="145" spans="1:8" s="56" customFormat="1" x14ac:dyDescent="0.25">
      <c r="A145" s="24" t="s">
        <v>249</v>
      </c>
      <c r="B145" s="43" t="s">
        <v>250</v>
      </c>
      <c r="C145" s="32">
        <v>74</v>
      </c>
      <c r="D145" s="62">
        <f t="shared" ref="D145:D152" si="23">$E$2</f>
        <v>0</v>
      </c>
      <c r="E145" s="63">
        <f t="shared" ref="E145:E152" si="24">C145*D145</f>
        <v>0</v>
      </c>
      <c r="F145" s="55"/>
    </row>
    <row r="146" spans="1:8" s="56" customFormat="1" x14ac:dyDescent="0.25">
      <c r="A146" s="24" t="s">
        <v>251</v>
      </c>
      <c r="B146" s="43" t="s">
        <v>252</v>
      </c>
      <c r="C146" s="32">
        <v>98</v>
      </c>
      <c r="D146" s="62">
        <f t="shared" si="23"/>
        <v>0</v>
      </c>
      <c r="E146" s="63">
        <f t="shared" si="24"/>
        <v>0</v>
      </c>
      <c r="F146" s="55"/>
    </row>
    <row r="147" spans="1:8" s="56" customFormat="1" x14ac:dyDescent="0.25">
      <c r="A147" s="24" t="s">
        <v>253</v>
      </c>
      <c r="B147" s="43" t="s">
        <v>254</v>
      </c>
      <c r="C147" s="32">
        <v>185</v>
      </c>
      <c r="D147" s="62">
        <f t="shared" si="23"/>
        <v>0</v>
      </c>
      <c r="E147" s="63">
        <f t="shared" si="24"/>
        <v>0</v>
      </c>
      <c r="F147" s="55"/>
    </row>
    <row r="148" spans="1:8" s="56" customFormat="1" x14ac:dyDescent="0.25">
      <c r="A148" s="24" t="s">
        <v>255</v>
      </c>
      <c r="B148" s="43" t="s">
        <v>256</v>
      </c>
      <c r="C148" s="32">
        <v>267</v>
      </c>
      <c r="D148" s="62">
        <f t="shared" si="23"/>
        <v>0</v>
      </c>
      <c r="E148" s="63">
        <f t="shared" si="24"/>
        <v>0</v>
      </c>
      <c r="F148" s="55"/>
    </row>
    <row r="149" spans="1:8" x14ac:dyDescent="0.25">
      <c r="A149" s="24" t="s">
        <v>257</v>
      </c>
      <c r="B149" s="24" t="s">
        <v>258</v>
      </c>
      <c r="C149" s="32">
        <v>496</v>
      </c>
      <c r="D149" s="62">
        <f t="shared" si="23"/>
        <v>0</v>
      </c>
      <c r="E149" s="63">
        <f t="shared" si="24"/>
        <v>0</v>
      </c>
      <c r="F149" s="3"/>
    </row>
    <row r="150" spans="1:8" hidden="1" x14ac:dyDescent="0.25">
      <c r="A150" s="24" t="s">
        <v>259</v>
      </c>
      <c r="B150" s="24" t="s">
        <v>260</v>
      </c>
      <c r="C150" s="32">
        <v>754</v>
      </c>
      <c r="D150" s="62">
        <f t="shared" si="23"/>
        <v>0</v>
      </c>
      <c r="E150" s="63">
        <f t="shared" si="24"/>
        <v>0</v>
      </c>
      <c r="F150" s="3"/>
    </row>
    <row r="151" spans="1:8" hidden="1" x14ac:dyDescent="0.25">
      <c r="A151" s="24" t="s">
        <v>261</v>
      </c>
      <c r="B151" s="24" t="s">
        <v>262</v>
      </c>
      <c r="C151" s="32">
        <v>1321</v>
      </c>
      <c r="D151" s="62">
        <f t="shared" si="23"/>
        <v>0</v>
      </c>
      <c r="E151" s="63">
        <f t="shared" si="24"/>
        <v>0</v>
      </c>
      <c r="F151" s="3"/>
    </row>
    <row r="152" spans="1:8" hidden="1" x14ac:dyDescent="0.25">
      <c r="A152" s="24" t="s">
        <v>263</v>
      </c>
      <c r="B152" s="24" t="s">
        <v>264</v>
      </c>
      <c r="C152" s="32">
        <v>1799</v>
      </c>
      <c r="D152" s="62">
        <f t="shared" si="23"/>
        <v>0</v>
      </c>
      <c r="E152" s="63">
        <f t="shared" si="24"/>
        <v>0</v>
      </c>
      <c r="F152" s="3"/>
    </row>
    <row r="153" spans="1:8" x14ac:dyDescent="0.25">
      <c r="A153" s="46"/>
      <c r="B153" s="24"/>
      <c r="C153" s="50"/>
      <c r="D153" s="33"/>
      <c r="E153" s="34"/>
      <c r="F153" s="3"/>
    </row>
    <row r="154" spans="1:8" s="44" customFormat="1" x14ac:dyDescent="0.25">
      <c r="A154" s="48" t="s">
        <v>265</v>
      </c>
      <c r="B154" s="30"/>
      <c r="C154" s="73"/>
      <c r="D154" s="41"/>
      <c r="E154" s="42"/>
      <c r="F154" s="3"/>
      <c r="G154"/>
      <c r="H154"/>
    </row>
    <row r="155" spans="1:8" x14ac:dyDescent="0.25">
      <c r="A155" s="24" t="s">
        <v>266</v>
      </c>
      <c r="B155" s="24" t="s">
        <v>267</v>
      </c>
      <c r="C155" s="32">
        <v>202</v>
      </c>
      <c r="D155" s="62">
        <f t="shared" ref="D155:D157" si="25">$E$2</f>
        <v>0</v>
      </c>
      <c r="E155" s="63">
        <f t="shared" ref="E155:E157" si="26">C155*D155</f>
        <v>0</v>
      </c>
      <c r="F155" s="3"/>
    </row>
    <row r="156" spans="1:8" x14ac:dyDescent="0.25">
      <c r="A156" s="24" t="s">
        <v>268</v>
      </c>
      <c r="B156" s="24" t="s">
        <v>269</v>
      </c>
      <c r="C156" s="32">
        <v>300</v>
      </c>
      <c r="D156" s="62">
        <f t="shared" si="25"/>
        <v>0</v>
      </c>
      <c r="E156" s="63">
        <f t="shared" si="26"/>
        <v>0</v>
      </c>
      <c r="F156" s="3"/>
    </row>
    <row r="157" spans="1:8" x14ac:dyDescent="0.25">
      <c r="A157" s="24" t="s">
        <v>270</v>
      </c>
      <c r="B157" s="24" t="s">
        <v>271</v>
      </c>
      <c r="C157" s="32">
        <v>557</v>
      </c>
      <c r="D157" s="62">
        <f t="shared" si="25"/>
        <v>0</v>
      </c>
      <c r="E157" s="63">
        <f t="shared" si="26"/>
        <v>0</v>
      </c>
      <c r="F157" s="3"/>
    </row>
    <row r="158" spans="1:8" x14ac:dyDescent="0.25">
      <c r="A158" s="46"/>
      <c r="B158" s="24"/>
      <c r="C158" s="50"/>
      <c r="D158" s="33"/>
      <c r="E158" s="34"/>
      <c r="F158" s="3"/>
    </row>
    <row r="159" spans="1:8" s="57" customFormat="1" x14ac:dyDescent="0.25">
      <c r="A159" s="48" t="s">
        <v>272</v>
      </c>
      <c r="B159" s="51"/>
      <c r="C159" s="52"/>
      <c r="D159" s="53"/>
      <c r="E159" s="54"/>
      <c r="F159" s="55"/>
      <c r="G159" s="56"/>
      <c r="H159" s="56"/>
    </row>
    <row r="160" spans="1:8" x14ac:dyDescent="0.25">
      <c r="A160" s="24" t="s">
        <v>273</v>
      </c>
      <c r="B160" s="24" t="s">
        <v>274</v>
      </c>
      <c r="C160" s="32">
        <v>202</v>
      </c>
      <c r="D160" s="62">
        <f t="shared" ref="D160:D162" si="27">$E$2</f>
        <v>0</v>
      </c>
      <c r="E160" s="63">
        <f t="shared" ref="E160:E162" si="28">C160*D160</f>
        <v>0</v>
      </c>
      <c r="F160" s="3"/>
    </row>
    <row r="161" spans="1:8" x14ac:dyDescent="0.25">
      <c r="A161" s="24" t="s">
        <v>275</v>
      </c>
      <c r="B161" s="24" t="s">
        <v>276</v>
      </c>
      <c r="C161" s="32">
        <v>300</v>
      </c>
      <c r="D161" s="62">
        <f t="shared" si="27"/>
        <v>0</v>
      </c>
      <c r="E161" s="63">
        <f t="shared" si="28"/>
        <v>0</v>
      </c>
      <c r="F161" s="3"/>
    </row>
    <row r="162" spans="1:8" x14ac:dyDescent="0.25">
      <c r="A162" s="24" t="s">
        <v>277</v>
      </c>
      <c r="B162" s="24" t="s">
        <v>278</v>
      </c>
      <c r="C162" s="32">
        <v>557</v>
      </c>
      <c r="D162" s="62">
        <f t="shared" si="27"/>
        <v>0</v>
      </c>
      <c r="E162" s="63">
        <f t="shared" si="28"/>
        <v>0</v>
      </c>
      <c r="F162" s="3"/>
    </row>
    <row r="163" spans="1:8" x14ac:dyDescent="0.25">
      <c r="A163" s="74"/>
      <c r="B163" s="24"/>
      <c r="C163" s="50"/>
      <c r="D163" s="33"/>
      <c r="E163" s="34"/>
      <c r="F163" s="3"/>
    </row>
    <row r="164" spans="1:8" s="57" customFormat="1" x14ac:dyDescent="0.25">
      <c r="A164" s="48" t="s">
        <v>279</v>
      </c>
      <c r="B164" s="39"/>
      <c r="C164" s="39"/>
      <c r="D164" s="51"/>
      <c r="E164" s="51"/>
      <c r="F164" s="55"/>
      <c r="G164" s="56"/>
      <c r="H164" s="56"/>
    </row>
    <row r="165" spans="1:8" x14ac:dyDescent="0.25">
      <c r="A165" s="24" t="s">
        <v>280</v>
      </c>
      <c r="B165" s="24" t="s">
        <v>281</v>
      </c>
      <c r="C165" s="32">
        <v>138</v>
      </c>
      <c r="D165" s="62">
        <f>$E$3</f>
        <v>0</v>
      </c>
      <c r="E165" s="63">
        <f t="shared" ref="E165:E169" si="29">C165*D165</f>
        <v>0</v>
      </c>
      <c r="F165" s="3"/>
    </row>
    <row r="166" spans="1:8" x14ac:dyDescent="0.25">
      <c r="A166" s="24" t="s">
        <v>282</v>
      </c>
      <c r="B166" s="24" t="s">
        <v>283</v>
      </c>
      <c r="C166" s="32">
        <v>188</v>
      </c>
      <c r="D166" s="62">
        <f t="shared" ref="D166:D169" si="30">$E$3</f>
        <v>0</v>
      </c>
      <c r="E166" s="63">
        <f t="shared" si="29"/>
        <v>0</v>
      </c>
      <c r="F166" s="3"/>
    </row>
    <row r="167" spans="1:8" x14ac:dyDescent="0.25">
      <c r="A167" s="24" t="s">
        <v>284</v>
      </c>
      <c r="B167" s="61" t="s">
        <v>285</v>
      </c>
      <c r="C167" s="32">
        <v>385</v>
      </c>
      <c r="D167" s="62">
        <f t="shared" si="30"/>
        <v>0</v>
      </c>
      <c r="E167" s="63">
        <f t="shared" si="29"/>
        <v>0</v>
      </c>
      <c r="F167" s="3"/>
    </row>
    <row r="168" spans="1:8" x14ac:dyDescent="0.25">
      <c r="A168" s="24" t="s">
        <v>286</v>
      </c>
      <c r="B168" s="61" t="s">
        <v>287</v>
      </c>
      <c r="C168" s="32">
        <v>571</v>
      </c>
      <c r="D168" s="62">
        <f t="shared" si="30"/>
        <v>0</v>
      </c>
      <c r="E168" s="63">
        <f t="shared" si="29"/>
        <v>0</v>
      </c>
      <c r="F168" s="3"/>
    </row>
    <row r="169" spans="1:8" x14ac:dyDescent="0.25">
      <c r="A169" s="24" t="s">
        <v>288</v>
      </c>
      <c r="B169" s="61" t="s">
        <v>289</v>
      </c>
      <c r="C169" s="32">
        <v>1564</v>
      </c>
      <c r="D169" s="62">
        <f t="shared" si="30"/>
        <v>0</v>
      </c>
      <c r="E169" s="63">
        <f t="shared" si="29"/>
        <v>0</v>
      </c>
      <c r="F169" s="3"/>
    </row>
    <row r="170" spans="1:8" x14ac:dyDescent="0.25">
      <c r="A170" s="46"/>
      <c r="B170" s="61"/>
      <c r="C170" s="50"/>
      <c r="D170" s="33"/>
      <c r="E170" s="34"/>
      <c r="F170" s="3"/>
    </row>
    <row r="171" spans="1:8" s="57" customFormat="1" x14ac:dyDescent="0.25">
      <c r="A171" s="48" t="s">
        <v>290</v>
      </c>
      <c r="B171" s="39"/>
      <c r="C171" s="39"/>
      <c r="D171" s="51"/>
      <c r="E171" s="51"/>
      <c r="F171" s="55"/>
      <c r="G171" s="56"/>
      <c r="H171" s="56"/>
    </row>
    <row r="172" spans="1:8" x14ac:dyDescent="0.25">
      <c r="A172" s="24" t="s">
        <v>291</v>
      </c>
      <c r="B172" s="24" t="s">
        <v>292</v>
      </c>
      <c r="C172" s="32">
        <v>138</v>
      </c>
      <c r="D172" s="62">
        <f t="shared" ref="D172:D176" si="31">$E$3</f>
        <v>0</v>
      </c>
      <c r="E172" s="63">
        <f t="shared" ref="E172:E176" si="32">C172*D172</f>
        <v>0</v>
      </c>
      <c r="F172" s="3"/>
    </row>
    <row r="173" spans="1:8" x14ac:dyDescent="0.25">
      <c r="A173" s="24" t="s">
        <v>293</v>
      </c>
      <c r="B173" s="24" t="s">
        <v>294</v>
      </c>
      <c r="C173" s="32">
        <v>188</v>
      </c>
      <c r="D173" s="62">
        <f t="shared" si="31"/>
        <v>0</v>
      </c>
      <c r="E173" s="63">
        <f t="shared" si="32"/>
        <v>0</v>
      </c>
      <c r="F173" s="3"/>
    </row>
    <row r="174" spans="1:8" x14ac:dyDescent="0.25">
      <c r="A174" s="24" t="s">
        <v>295</v>
      </c>
      <c r="B174" s="61" t="s">
        <v>296</v>
      </c>
      <c r="C174" s="32">
        <v>385</v>
      </c>
      <c r="D174" s="62">
        <f t="shared" si="31"/>
        <v>0</v>
      </c>
      <c r="E174" s="63">
        <f t="shared" si="32"/>
        <v>0</v>
      </c>
      <c r="F174" s="3"/>
    </row>
    <row r="175" spans="1:8" x14ac:dyDescent="0.25">
      <c r="A175" s="24" t="s">
        <v>297</v>
      </c>
      <c r="B175" s="61" t="s">
        <v>298</v>
      </c>
      <c r="C175" s="32">
        <v>571</v>
      </c>
      <c r="D175" s="62">
        <f t="shared" si="31"/>
        <v>0</v>
      </c>
      <c r="E175" s="63">
        <f t="shared" si="32"/>
        <v>0</v>
      </c>
      <c r="F175" s="3"/>
    </row>
    <row r="176" spans="1:8" x14ac:dyDescent="0.25">
      <c r="A176" s="24" t="s">
        <v>299</v>
      </c>
      <c r="B176" s="61" t="s">
        <v>300</v>
      </c>
      <c r="C176" s="32">
        <v>1564</v>
      </c>
      <c r="D176" s="62">
        <f t="shared" si="31"/>
        <v>0</v>
      </c>
      <c r="E176" s="63">
        <f t="shared" si="32"/>
        <v>0</v>
      </c>
      <c r="F176" s="3"/>
    </row>
    <row r="177" spans="1:8" x14ac:dyDescent="0.25">
      <c r="A177" s="46"/>
      <c r="B177" s="31"/>
      <c r="C177" s="47"/>
      <c r="D177" s="24"/>
      <c r="E177" s="24"/>
      <c r="F177" s="3"/>
    </row>
    <row r="178" spans="1:8" s="56" customFormat="1" x14ac:dyDescent="0.25">
      <c r="A178" s="58" t="s">
        <v>301</v>
      </c>
      <c r="B178" s="66"/>
      <c r="C178" s="66"/>
      <c r="D178" s="59"/>
      <c r="E178" s="59"/>
      <c r="F178" s="55"/>
    </row>
    <row r="179" spans="1:8" x14ac:dyDescent="0.25">
      <c r="A179" s="24" t="s">
        <v>302</v>
      </c>
      <c r="B179" s="61" t="s">
        <v>303</v>
      </c>
      <c r="C179" s="32">
        <v>146</v>
      </c>
      <c r="D179" s="62"/>
      <c r="E179" s="63" t="s">
        <v>234</v>
      </c>
      <c r="F179" s="3"/>
    </row>
    <row r="180" spans="1:8" x14ac:dyDescent="0.25">
      <c r="A180" s="24" t="s">
        <v>304</v>
      </c>
      <c r="B180" s="61" t="s">
        <v>305</v>
      </c>
      <c r="C180" s="32">
        <v>196</v>
      </c>
      <c r="D180" s="62"/>
      <c r="E180" s="63" t="s">
        <v>234</v>
      </c>
      <c r="F180" s="3"/>
    </row>
    <row r="181" spans="1:8" x14ac:dyDescent="0.25">
      <c r="A181" s="24" t="s">
        <v>306</v>
      </c>
      <c r="B181" s="61" t="s">
        <v>307</v>
      </c>
      <c r="C181" s="32">
        <v>282</v>
      </c>
      <c r="D181" s="62"/>
      <c r="E181" s="63" t="s">
        <v>234</v>
      </c>
      <c r="F181" s="3"/>
    </row>
    <row r="182" spans="1:8" x14ac:dyDescent="0.25">
      <c r="A182" s="46"/>
      <c r="B182" s="61"/>
      <c r="C182" s="47"/>
      <c r="D182" s="24"/>
      <c r="E182" s="24"/>
      <c r="F182" s="3"/>
    </row>
    <row r="183" spans="1:8" s="56" customFormat="1" x14ac:dyDescent="0.25">
      <c r="A183" s="75" t="s">
        <v>308</v>
      </c>
      <c r="B183" s="76"/>
      <c r="C183" s="76"/>
      <c r="D183" s="77"/>
      <c r="E183" s="77"/>
      <c r="F183" s="55"/>
    </row>
    <row r="184" spans="1:8" x14ac:dyDescent="0.25">
      <c r="A184" s="24" t="s">
        <v>309</v>
      </c>
      <c r="B184" s="78" t="s">
        <v>310</v>
      </c>
      <c r="C184" s="32" t="s">
        <v>233</v>
      </c>
      <c r="D184" s="33"/>
      <c r="E184" s="34" t="s">
        <v>234</v>
      </c>
      <c r="F184" s="3"/>
    </row>
    <row r="185" spans="1:8" x14ac:dyDescent="0.25">
      <c r="A185" s="24" t="s">
        <v>311</v>
      </c>
      <c r="B185" s="78" t="s">
        <v>312</v>
      </c>
      <c r="C185" s="32" t="s">
        <v>233</v>
      </c>
      <c r="D185" s="33"/>
      <c r="E185" s="34" t="s">
        <v>234</v>
      </c>
      <c r="F185" s="3"/>
    </row>
    <row r="186" spans="1:8" x14ac:dyDescent="0.25">
      <c r="A186" s="46"/>
      <c r="B186" s="78"/>
      <c r="C186" s="50"/>
      <c r="D186" s="33"/>
      <c r="E186" s="34"/>
      <c r="F186" s="3"/>
    </row>
    <row r="187" spans="1:8" s="56" customFormat="1" x14ac:dyDescent="0.25">
      <c r="A187" s="75" t="s">
        <v>313</v>
      </c>
      <c r="B187" s="79"/>
      <c r="C187" s="80"/>
      <c r="D187" s="81"/>
      <c r="E187" s="82"/>
      <c r="F187" s="55"/>
    </row>
    <row r="188" spans="1:8" x14ac:dyDescent="0.25">
      <c r="A188" s="24" t="s">
        <v>314</v>
      </c>
      <c r="B188" s="78" t="s">
        <v>315</v>
      </c>
      <c r="C188" s="32">
        <v>929.67</v>
      </c>
      <c r="D188" s="33"/>
      <c r="E188" s="34" t="s">
        <v>234</v>
      </c>
      <c r="F188" s="3"/>
    </row>
    <row r="189" spans="1:8" x14ac:dyDescent="0.25">
      <c r="A189" s="24" t="s">
        <v>316</v>
      </c>
      <c r="B189" s="78" t="s">
        <v>317</v>
      </c>
      <c r="C189" s="32">
        <v>929.67</v>
      </c>
      <c r="D189" s="33"/>
      <c r="E189" s="34" t="s">
        <v>234</v>
      </c>
      <c r="F189" s="3"/>
    </row>
    <row r="190" spans="1:8" x14ac:dyDescent="0.25">
      <c r="A190" s="46"/>
      <c r="B190" s="31"/>
      <c r="C190" s="47"/>
      <c r="D190" s="24"/>
      <c r="E190" s="24"/>
      <c r="F190" s="3"/>
    </row>
    <row r="191" spans="1:8" s="57" customFormat="1" x14ac:dyDescent="0.25">
      <c r="A191" s="48" t="s">
        <v>318</v>
      </c>
      <c r="B191" s="51"/>
      <c r="C191" s="83"/>
      <c r="D191" s="51"/>
      <c r="E191" s="51"/>
      <c r="F191" s="55"/>
      <c r="G191" s="56"/>
      <c r="H191" s="56"/>
    </row>
    <row r="192" spans="1:8" x14ac:dyDescent="0.25">
      <c r="A192" s="24" t="s">
        <v>319</v>
      </c>
      <c r="B192" s="24" t="s">
        <v>320</v>
      </c>
      <c r="C192" s="32">
        <v>766.25</v>
      </c>
      <c r="D192" s="33"/>
      <c r="E192" s="34" t="s">
        <v>234</v>
      </c>
      <c r="F192" s="3"/>
    </row>
    <row r="193" spans="1:6" x14ac:dyDescent="0.25">
      <c r="A193" s="24" t="s">
        <v>321</v>
      </c>
      <c r="B193" s="24" t="s">
        <v>322</v>
      </c>
      <c r="C193" s="32">
        <v>347.79</v>
      </c>
      <c r="D193" s="33"/>
      <c r="E193" s="34" t="s">
        <v>234</v>
      </c>
      <c r="F193" s="3"/>
    </row>
    <row r="194" spans="1:6" x14ac:dyDescent="0.25">
      <c r="A194" s="24" t="s">
        <v>323</v>
      </c>
      <c r="B194" s="24" t="s">
        <v>324</v>
      </c>
      <c r="C194" s="32">
        <v>493.98</v>
      </c>
      <c r="D194" s="33"/>
      <c r="E194" s="34" t="s">
        <v>234</v>
      </c>
      <c r="F194" s="3"/>
    </row>
    <row r="195" spans="1:6" x14ac:dyDescent="0.25">
      <c r="A195" s="24" t="s">
        <v>325</v>
      </c>
      <c r="B195" s="24" t="s">
        <v>326</v>
      </c>
      <c r="C195" s="32">
        <v>814.22</v>
      </c>
      <c r="D195" s="33"/>
      <c r="E195" s="34" t="s">
        <v>234</v>
      </c>
      <c r="F195" s="3"/>
    </row>
    <row r="196" spans="1:6" x14ac:dyDescent="0.25">
      <c r="A196" s="24" t="s">
        <v>327</v>
      </c>
      <c r="B196" s="24" t="s">
        <v>328</v>
      </c>
      <c r="C196" s="32">
        <v>319</v>
      </c>
      <c r="D196" s="33"/>
      <c r="E196" s="34" t="s">
        <v>234</v>
      </c>
      <c r="F196" s="3"/>
    </row>
    <row r="197" spans="1:6" x14ac:dyDescent="0.25">
      <c r="A197" s="24" t="s">
        <v>329</v>
      </c>
      <c r="B197" s="24" t="s">
        <v>330</v>
      </c>
      <c r="C197" s="32">
        <v>2922.17</v>
      </c>
      <c r="D197" s="33"/>
      <c r="E197" s="34" t="s">
        <v>234</v>
      </c>
      <c r="F197" s="3"/>
    </row>
    <row r="198" spans="1:6" x14ac:dyDescent="0.25">
      <c r="A198" s="84"/>
      <c r="B198" s="61"/>
      <c r="C198" s="50"/>
      <c r="D198" s="33"/>
      <c r="E198" s="34"/>
      <c r="F198" s="3"/>
    </row>
    <row r="199" spans="1:6" s="56" customFormat="1" x14ac:dyDescent="0.25">
      <c r="A199" s="85" t="s">
        <v>331</v>
      </c>
      <c r="B199" s="86"/>
      <c r="C199" s="86"/>
      <c r="D199" s="87"/>
      <c r="E199" s="87"/>
      <c r="F199" s="55"/>
    </row>
    <row r="200" spans="1:6" x14ac:dyDescent="0.25">
      <c r="A200" s="24" t="s">
        <v>332</v>
      </c>
      <c r="B200" s="24" t="s">
        <v>333</v>
      </c>
      <c r="C200" s="32">
        <v>32</v>
      </c>
      <c r="D200" s="33"/>
      <c r="E200" s="34" t="s">
        <v>234</v>
      </c>
      <c r="F200" s="3"/>
    </row>
    <row r="201" spans="1:6" x14ac:dyDescent="0.25">
      <c r="A201" s="24" t="s">
        <v>334</v>
      </c>
      <c r="B201" s="24" t="s">
        <v>335</v>
      </c>
      <c r="C201" s="32">
        <v>46</v>
      </c>
      <c r="D201" s="33"/>
      <c r="E201" s="34" t="s">
        <v>234</v>
      </c>
      <c r="F201" s="3"/>
    </row>
    <row r="202" spans="1:6" x14ac:dyDescent="0.25">
      <c r="A202" s="24" t="s">
        <v>336</v>
      </c>
      <c r="B202" s="24" t="s">
        <v>337</v>
      </c>
      <c r="C202" s="32">
        <v>60</v>
      </c>
      <c r="D202" s="33"/>
      <c r="E202" s="34" t="s">
        <v>234</v>
      </c>
      <c r="F202" s="3"/>
    </row>
    <row r="203" spans="1:6" x14ac:dyDescent="0.25">
      <c r="A203" s="24" t="s">
        <v>338</v>
      </c>
      <c r="B203" s="24" t="s">
        <v>339</v>
      </c>
      <c r="C203" s="32">
        <v>80</v>
      </c>
      <c r="D203" s="33"/>
      <c r="E203" s="34" t="s">
        <v>234</v>
      </c>
      <c r="F203" s="3"/>
    </row>
    <row r="204" spans="1:6" x14ac:dyDescent="0.25">
      <c r="A204" s="24" t="s">
        <v>340</v>
      </c>
      <c r="B204" s="24" t="s">
        <v>341</v>
      </c>
      <c r="C204" s="32">
        <v>92</v>
      </c>
      <c r="D204" s="33"/>
      <c r="E204" s="34" t="s">
        <v>234</v>
      </c>
      <c r="F204" s="3"/>
    </row>
    <row r="205" spans="1:6" x14ac:dyDescent="0.25">
      <c r="A205" s="24" t="s">
        <v>342</v>
      </c>
      <c r="B205" s="24" t="s">
        <v>343</v>
      </c>
      <c r="C205" s="32">
        <v>132</v>
      </c>
      <c r="D205" s="33"/>
      <c r="E205" s="34" t="s">
        <v>234</v>
      </c>
      <c r="F205" s="3"/>
    </row>
    <row r="206" spans="1:6" x14ac:dyDescent="0.25">
      <c r="A206" s="24" t="s">
        <v>344</v>
      </c>
      <c r="B206" s="24" t="s">
        <v>345</v>
      </c>
      <c r="C206" s="32" t="s">
        <v>233</v>
      </c>
      <c r="D206" s="33"/>
      <c r="E206" s="34" t="s">
        <v>234</v>
      </c>
      <c r="F206" s="3"/>
    </row>
    <row r="207" spans="1:6" x14ac:dyDescent="0.25">
      <c r="A207" s="24" t="s">
        <v>346</v>
      </c>
      <c r="B207" s="24" t="s">
        <v>347</v>
      </c>
      <c r="C207" s="32" t="s">
        <v>233</v>
      </c>
      <c r="D207" s="33"/>
      <c r="E207" s="34" t="s">
        <v>234</v>
      </c>
      <c r="F207" s="3"/>
    </row>
    <row r="208" spans="1:6" x14ac:dyDescent="0.25">
      <c r="A208" s="46"/>
      <c r="B208" s="31"/>
      <c r="C208" s="88"/>
      <c r="D208" s="24"/>
      <c r="E208" s="24"/>
      <c r="F208" s="3"/>
    </row>
    <row r="209" spans="1:6" s="56" customFormat="1" x14ac:dyDescent="0.25">
      <c r="A209" s="85" t="s">
        <v>348</v>
      </c>
      <c r="B209" s="86"/>
      <c r="C209" s="86"/>
      <c r="D209" s="87"/>
      <c r="E209" s="87"/>
      <c r="F209" s="55"/>
    </row>
    <row r="210" spans="1:6" x14ac:dyDescent="0.25">
      <c r="A210" s="24" t="s">
        <v>349</v>
      </c>
      <c r="B210" s="24" t="s">
        <v>350</v>
      </c>
      <c r="C210" s="32">
        <v>288.48</v>
      </c>
      <c r="D210" s="33"/>
      <c r="E210" s="34" t="s">
        <v>234</v>
      </c>
      <c r="F210" s="3"/>
    </row>
    <row r="211" spans="1:6" x14ac:dyDescent="0.25">
      <c r="A211" s="24" t="s">
        <v>351</v>
      </c>
      <c r="B211" s="24" t="s">
        <v>352</v>
      </c>
      <c r="C211" s="32">
        <v>407.11</v>
      </c>
      <c r="D211" s="33"/>
      <c r="E211" s="34" t="s">
        <v>234</v>
      </c>
      <c r="F211" s="3"/>
    </row>
    <row r="212" spans="1:6" x14ac:dyDescent="0.25">
      <c r="A212" s="24" t="s">
        <v>353</v>
      </c>
      <c r="B212" s="24" t="s">
        <v>354</v>
      </c>
      <c r="C212" s="32">
        <v>656.13</v>
      </c>
      <c r="D212" s="33"/>
      <c r="E212" s="34" t="s">
        <v>234</v>
      </c>
      <c r="F212" s="3"/>
    </row>
    <row r="213" spans="1:6" x14ac:dyDescent="0.25">
      <c r="A213" s="24" t="s">
        <v>355</v>
      </c>
      <c r="B213" s="24" t="s">
        <v>356</v>
      </c>
      <c r="C213" s="32">
        <v>1414.94</v>
      </c>
      <c r="D213" s="33"/>
      <c r="E213" s="34" t="s">
        <v>234</v>
      </c>
      <c r="F213" s="3"/>
    </row>
    <row r="214" spans="1:6" x14ac:dyDescent="0.25">
      <c r="A214" s="24" t="s">
        <v>357</v>
      </c>
      <c r="B214" s="24" t="s">
        <v>358</v>
      </c>
      <c r="C214" s="32">
        <v>2407.41</v>
      </c>
      <c r="D214" s="33"/>
      <c r="E214" s="34" t="s">
        <v>234</v>
      </c>
      <c r="F214" s="3"/>
    </row>
    <row r="215" spans="1:6" x14ac:dyDescent="0.25">
      <c r="A215" s="46"/>
      <c r="B215" s="61"/>
      <c r="C215" s="50"/>
      <c r="D215" s="33"/>
      <c r="E215" s="34"/>
      <c r="F215" s="3"/>
    </row>
    <row r="216" spans="1:6" s="56" customFormat="1" x14ac:dyDescent="0.25">
      <c r="A216" s="85" t="s">
        <v>359</v>
      </c>
      <c r="B216" s="86"/>
      <c r="C216" s="86"/>
      <c r="D216" s="87"/>
      <c r="E216" s="87"/>
      <c r="F216" s="55"/>
    </row>
    <row r="217" spans="1:6" x14ac:dyDescent="0.25">
      <c r="A217" s="24" t="s">
        <v>360</v>
      </c>
      <c r="B217" s="24" t="s">
        <v>361</v>
      </c>
      <c r="C217" s="32">
        <v>73</v>
      </c>
      <c r="D217" s="33"/>
      <c r="E217" s="34" t="s">
        <v>234</v>
      </c>
      <c r="F217" s="3"/>
    </row>
    <row r="218" spans="1:6" x14ac:dyDescent="0.25">
      <c r="A218" s="24" t="s">
        <v>362</v>
      </c>
      <c r="B218" s="24" t="s">
        <v>363</v>
      </c>
      <c r="C218" s="32">
        <v>91</v>
      </c>
      <c r="D218" s="33"/>
      <c r="E218" s="34" t="s">
        <v>234</v>
      </c>
      <c r="F218" s="3"/>
    </row>
    <row r="219" spans="1:6" x14ac:dyDescent="0.25">
      <c r="A219" s="24" t="s">
        <v>364</v>
      </c>
      <c r="B219" s="24" t="s">
        <v>365</v>
      </c>
      <c r="C219" s="32">
        <v>126</v>
      </c>
      <c r="D219" s="33"/>
      <c r="E219" s="34" t="s">
        <v>234</v>
      </c>
      <c r="F219" s="3"/>
    </row>
    <row r="220" spans="1:6" x14ac:dyDescent="0.25">
      <c r="A220" s="24" t="s">
        <v>366</v>
      </c>
      <c r="B220" s="24" t="s">
        <v>367</v>
      </c>
      <c r="C220" s="32" t="s">
        <v>233</v>
      </c>
      <c r="D220" s="33"/>
      <c r="E220" s="34" t="s">
        <v>234</v>
      </c>
      <c r="F220" s="3"/>
    </row>
    <row r="221" spans="1:6" x14ac:dyDescent="0.25">
      <c r="A221" s="24" t="s">
        <v>368</v>
      </c>
      <c r="B221" s="24" t="s">
        <v>369</v>
      </c>
      <c r="C221" s="32">
        <v>275</v>
      </c>
      <c r="D221" s="33"/>
      <c r="E221" s="34" t="s">
        <v>234</v>
      </c>
      <c r="F221" s="3"/>
    </row>
    <row r="222" spans="1:6" x14ac:dyDescent="0.25">
      <c r="A222" s="24" t="s">
        <v>370</v>
      </c>
      <c r="B222" s="24" t="s">
        <v>371</v>
      </c>
      <c r="C222" s="32" t="s">
        <v>233</v>
      </c>
      <c r="D222" s="33"/>
      <c r="E222" s="34" t="s">
        <v>234</v>
      </c>
      <c r="F222" s="3"/>
    </row>
    <row r="223" spans="1:6" x14ac:dyDescent="0.25">
      <c r="A223" s="46"/>
      <c r="B223" s="61"/>
      <c r="C223" s="50"/>
      <c r="D223" s="33"/>
      <c r="E223" s="34"/>
      <c r="F223" s="3"/>
    </row>
    <row r="224" spans="1:6" s="56" customFormat="1" x14ac:dyDescent="0.25">
      <c r="A224" s="85" t="s">
        <v>372</v>
      </c>
      <c r="B224" s="86"/>
      <c r="C224" s="86"/>
      <c r="D224" s="87"/>
      <c r="E224" s="87"/>
      <c r="F224" s="55"/>
    </row>
    <row r="225" spans="1:6" x14ac:dyDescent="0.25">
      <c r="A225" s="24" t="s">
        <v>373</v>
      </c>
      <c r="B225" s="24" t="s">
        <v>374</v>
      </c>
      <c r="C225" s="32">
        <v>308.64</v>
      </c>
      <c r="D225" s="33"/>
      <c r="E225" s="34" t="s">
        <v>234</v>
      </c>
      <c r="F225" s="3"/>
    </row>
    <row r="226" spans="1:6" x14ac:dyDescent="0.25">
      <c r="A226" s="24" t="s">
        <v>375</v>
      </c>
      <c r="B226" s="24" t="s">
        <v>376</v>
      </c>
      <c r="C226" s="32">
        <v>677.51</v>
      </c>
      <c r="D226" s="33"/>
      <c r="E226" s="34" t="s">
        <v>234</v>
      </c>
      <c r="F226" s="3"/>
    </row>
    <row r="227" spans="1:6" x14ac:dyDescent="0.25">
      <c r="A227" s="24" t="s">
        <v>377</v>
      </c>
      <c r="B227" s="24" t="s">
        <v>378</v>
      </c>
      <c r="C227" s="32">
        <v>1264.69</v>
      </c>
      <c r="D227" s="33"/>
      <c r="E227" s="34" t="s">
        <v>234</v>
      </c>
      <c r="F227" s="3"/>
    </row>
    <row r="228" spans="1:6" x14ac:dyDescent="0.25">
      <c r="A228" s="24" t="s">
        <v>379</v>
      </c>
      <c r="B228" s="24" t="s">
        <v>380</v>
      </c>
      <c r="C228" s="32">
        <v>1987.36</v>
      </c>
      <c r="D228" s="33"/>
      <c r="E228" s="34" t="s">
        <v>234</v>
      </c>
      <c r="F228" s="3"/>
    </row>
    <row r="229" spans="1:6" x14ac:dyDescent="0.25">
      <c r="A229" s="24" t="s">
        <v>381</v>
      </c>
      <c r="B229" s="24" t="s">
        <v>382</v>
      </c>
      <c r="C229" s="32">
        <v>2830.48</v>
      </c>
      <c r="D229" s="33"/>
      <c r="E229" s="34" t="s">
        <v>234</v>
      </c>
      <c r="F229" s="3"/>
    </row>
    <row r="230" spans="1:6" x14ac:dyDescent="0.25">
      <c r="A230" s="46"/>
      <c r="B230" s="61"/>
      <c r="C230" s="47"/>
      <c r="D230" s="24"/>
      <c r="E230" s="24"/>
      <c r="F230" s="3"/>
    </row>
    <row r="231" spans="1:6" s="56" customFormat="1" x14ac:dyDescent="0.25">
      <c r="A231" s="85" t="s">
        <v>383</v>
      </c>
      <c r="B231" s="86"/>
      <c r="C231" s="86"/>
      <c r="D231" s="87"/>
      <c r="E231" s="87"/>
      <c r="F231" s="55"/>
    </row>
    <row r="232" spans="1:6" x14ac:dyDescent="0.25">
      <c r="A232" s="24" t="s">
        <v>384</v>
      </c>
      <c r="B232" s="24" t="s">
        <v>385</v>
      </c>
      <c r="C232" s="32">
        <v>289</v>
      </c>
      <c r="D232" s="33"/>
      <c r="E232" s="34" t="s">
        <v>234</v>
      </c>
      <c r="F232" s="3"/>
    </row>
    <row r="233" spans="1:6" x14ac:dyDescent="0.25">
      <c r="A233" s="24" t="s">
        <v>386</v>
      </c>
      <c r="B233" s="24" t="s">
        <v>387</v>
      </c>
      <c r="C233" s="32">
        <v>552</v>
      </c>
      <c r="D233" s="33"/>
      <c r="E233" s="34" t="s">
        <v>234</v>
      </c>
      <c r="F233" s="3"/>
    </row>
    <row r="234" spans="1:6" x14ac:dyDescent="0.25">
      <c r="A234" s="24" t="s">
        <v>388</v>
      </c>
      <c r="B234" s="24" t="s">
        <v>389</v>
      </c>
      <c r="C234" s="32">
        <v>289</v>
      </c>
      <c r="D234" s="33"/>
      <c r="E234" s="34" t="s">
        <v>234</v>
      </c>
      <c r="F234" s="3"/>
    </row>
    <row r="235" spans="1:6" x14ac:dyDescent="0.25">
      <c r="A235" s="24" t="s">
        <v>390</v>
      </c>
      <c r="B235" s="24" t="s">
        <v>391</v>
      </c>
      <c r="C235" s="32">
        <v>552</v>
      </c>
      <c r="D235" s="33"/>
      <c r="E235" s="34" t="s">
        <v>234</v>
      </c>
      <c r="F235" s="3"/>
    </row>
  </sheetData>
  <mergeCells count="3">
    <mergeCell ref="A1:E1"/>
    <mergeCell ref="A2:C8"/>
    <mergeCell ref="A9:E9"/>
  </mergeCells>
  <pageMargins left="0.7" right="0.7" top="0.75" bottom="0.75" header="0.3" footer="0.3"/>
  <pageSetup scale="61" fitToHeight="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Price Sheet 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Thompson</dc:creator>
  <cp:lastModifiedBy>Scott Thompson</cp:lastModifiedBy>
  <dcterms:created xsi:type="dcterms:W3CDTF">2024-04-15T12:15:22Z</dcterms:created>
  <dcterms:modified xsi:type="dcterms:W3CDTF">2024-04-15T12:16:29Z</dcterms:modified>
</cp:coreProperties>
</file>