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Domestic Steel\12.9 Update\"/>
    </mc:Choice>
  </mc:AlternateContent>
  <xr:revisionPtr revIDLastSave="0" documentId="8_{870FB683-3302-4C9F-99AB-4D5CB3B267F9}" xr6:coauthVersionLast="47" xr6:coauthVersionMax="47" xr10:uidLastSave="{00000000-0000-0000-0000-000000000000}"/>
  <bookViews>
    <workbookView xWindow="28680" yWindow="-120" windowWidth="29040" windowHeight="15720" xr2:uid="{BE23344D-FBE5-4FCA-B67B-31762D029DAE}"/>
  </bookViews>
  <sheets>
    <sheet name="B102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D180" i="2"/>
  <c r="E180" i="2"/>
  <c r="D179" i="2"/>
  <c r="E179" i="2"/>
  <c r="D178" i="2"/>
  <c r="E178" i="2"/>
  <c r="E177" i="2"/>
  <c r="D177" i="2"/>
  <c r="E176" i="2"/>
  <c r="D176" i="2"/>
  <c r="D175" i="2"/>
  <c r="D174" i="2"/>
  <c r="D171" i="2"/>
  <c r="E171" i="2"/>
  <c r="D170" i="2"/>
  <c r="E170" i="2" s="1"/>
  <c r="D169" i="2"/>
  <c r="E169" i="2"/>
  <c r="D168" i="2"/>
  <c r="E168" i="2"/>
  <c r="D167" i="2"/>
  <c r="E167" i="2"/>
  <c r="D166" i="2"/>
  <c r="E166" i="2"/>
  <c r="D165" i="2"/>
  <c r="E165" i="2"/>
  <c r="D162" i="2"/>
  <c r="E162" i="2"/>
  <c r="D161" i="2"/>
  <c r="E161" i="2"/>
  <c r="D160" i="2"/>
  <c r="E160" i="2"/>
  <c r="D159" i="2"/>
  <c r="E159" i="2"/>
  <c r="D158" i="2"/>
  <c r="E158" i="2"/>
  <c r="E157" i="2"/>
  <c r="D157" i="2"/>
  <c r="E156" i="2"/>
  <c r="D156" i="2"/>
  <c r="E153" i="2"/>
  <c r="D153" i="2"/>
  <c r="D152" i="2"/>
  <c r="E152" i="2"/>
  <c r="E151" i="2"/>
  <c r="D151" i="2"/>
  <c r="D150" i="2"/>
  <c r="E150" i="2"/>
  <c r="D149" i="2"/>
  <c r="E149" i="2"/>
  <c r="D146" i="2"/>
  <c r="E146" i="2" s="1"/>
  <c r="D145" i="2"/>
  <c r="E145" i="2" s="1"/>
  <c r="E144" i="2"/>
  <c r="D144" i="2"/>
  <c r="D143" i="2"/>
  <c r="E143" i="2"/>
  <c r="D142" i="2"/>
  <c r="E142" i="2" s="1"/>
  <c r="D141" i="2"/>
  <c r="E141" i="2"/>
  <c r="D140" i="2"/>
  <c r="E140" i="2"/>
  <c r="D137" i="2"/>
  <c r="E137" i="2"/>
  <c r="D136" i="2"/>
  <c r="E136" i="2"/>
  <c r="D135" i="2"/>
  <c r="E135" i="2"/>
  <c r="D134" i="2"/>
  <c r="E134" i="2"/>
  <c r="D133" i="2"/>
  <c r="E133" i="2"/>
  <c r="D132" i="2"/>
  <c r="E132" i="2"/>
  <c r="D131" i="2"/>
  <c r="E131" i="2"/>
  <c r="D130" i="2"/>
  <c r="E130" i="2"/>
  <c r="E129" i="2"/>
  <c r="D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E89" i="2"/>
  <c r="D89" i="2"/>
  <c r="E88" i="2"/>
  <c r="D88" i="2"/>
  <c r="E87" i="2"/>
  <c r="D87" i="2"/>
  <c r="D86" i="2"/>
  <c r="E86" i="2"/>
  <c r="E85" i="2"/>
  <c r="D85" i="2"/>
  <c r="D84" i="2"/>
  <c r="E84" i="2"/>
  <c r="D83" i="2"/>
  <c r="E83" i="2"/>
  <c r="D80" i="2"/>
  <c r="E80" i="2" s="1"/>
  <c r="D79" i="2"/>
  <c r="E79" i="2" s="1"/>
  <c r="D78" i="2"/>
  <c r="E77" i="2"/>
  <c r="D77" i="2"/>
  <c r="D76" i="2"/>
  <c r="E76" i="2"/>
  <c r="E75" i="2"/>
  <c r="D75" i="2"/>
  <c r="D74" i="2"/>
  <c r="E74" i="2"/>
  <c r="D73" i="2"/>
  <c r="E73" i="2"/>
  <c r="D72" i="2"/>
  <c r="E72" i="2" s="1"/>
  <c r="D71" i="2"/>
  <c r="E71" i="2" s="1"/>
  <c r="E70" i="2"/>
  <c r="D70" i="2"/>
  <c r="D69" i="2"/>
  <c r="D68" i="2"/>
  <c r="D67" i="2"/>
  <c r="D64" i="2"/>
  <c r="E64" i="2" s="1"/>
  <c r="D63" i="2"/>
  <c r="E63" i="2"/>
  <c r="D62" i="2"/>
  <c r="E62" i="2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D51" i="2"/>
  <c r="E51" i="2"/>
  <c r="D50" i="2"/>
  <c r="E50" i="2" s="1"/>
  <c r="D49" i="2"/>
  <c r="E49" i="2" s="1"/>
  <c r="E48" i="2"/>
  <c r="D48" i="2"/>
  <c r="D47" i="2"/>
  <c r="E47" i="2"/>
  <c r="D46" i="2"/>
  <c r="E46" i="2" s="1"/>
  <c r="D45" i="2"/>
  <c r="E45" i="2"/>
  <c r="D44" i="2"/>
  <c r="E44" i="2"/>
  <c r="D43" i="2"/>
  <c r="E43" i="2"/>
  <c r="D40" i="2"/>
  <c r="E40" i="2"/>
  <c r="D39" i="2"/>
  <c r="E39" i="2"/>
  <c r="D38" i="2"/>
  <c r="E38" i="2"/>
  <c r="D37" i="2"/>
  <c r="D36" i="2"/>
  <c r="E36" i="2" s="1"/>
  <c r="D35" i="2"/>
  <c r="E35" i="2"/>
  <c r="D34" i="2"/>
  <c r="E34" i="2"/>
  <c r="D33" i="2"/>
  <c r="E33" i="2"/>
  <c r="D32" i="2"/>
  <c r="E32" i="2"/>
  <c r="D31" i="2"/>
  <c r="E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E20" i="2"/>
  <c r="D20" i="2"/>
  <c r="E19" i="2"/>
  <c r="D19" i="2"/>
  <c r="D18" i="2"/>
  <c r="E18" i="2"/>
  <c r="E17" i="2"/>
  <c r="D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<sst xmlns="http://schemas.openxmlformats.org/spreadsheetml/2006/main" count="14693" uniqueCount="308">
  <si>
    <t>DOMESTIC WELDED
STEEL PIPE</t>
  </si>
  <si>
    <t>FOR CUSTOMERS SERVED FROM EASTON, PA</t>
  </si>
  <si>
    <t>FOR CUSTOMERS SERVED FROM IPSWICH, MA</t>
  </si>
  <si>
    <t>DW102-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</si>
  <si>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</si>
  <si>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</si>
  <si>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</si>
  <si>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</si>
  <si>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</si>
  <si>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</si>
  <si>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</si>
  <si>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</si>
  <si>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</si>
  <si>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</si>
  <si>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</si>
  <si>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</si>
  <si>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</si>
  <si>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</si>
  <si>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</si>
  <si>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</si>
  <si>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</si>
  <si>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</si>
  <si>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</si>
  <si>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</si>
  <si>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</si>
  <si>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</si>
  <si>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</si>
  <si>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</si>
  <si>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</si>
  <si>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</si>
  <si>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</si>
  <si>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</si>
  <si>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</si>
  <si>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</si>
  <si>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</si>
  <si>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</si>
  <si>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</si>
  <si>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</si>
  <si>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</si>
  <si>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</si>
  <si>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</si>
  <si>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</si>
  <si>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</si>
  <si>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</si>
  <si>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</si>
  <si>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</si>
  <si>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</si>
  <si>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</si>
  <si>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</si>
  <si>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</si>
  <si>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</si>
  <si>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</si>
  <si>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</si>
  <si>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</si>
  <si>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</si>
  <si>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</si>
  <si>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</si>
  <si>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</si>
  <si>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</si>
  <si>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</si>
  <si>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</si>
  <si>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</si>
  <si>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</si>
  <si>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</si>
  <si>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</si>
  <si>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</si>
  <si>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</si>
  <si>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</si>
  <si>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</si>
  <si>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</si>
  <si>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</si>
  <si>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</si>
  <si>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</si>
  <si>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</si>
  <si>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</si>
  <si>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</si>
  <si>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</si>
  <si>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</si>
  <si>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</si>
  <si>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</si>
  <si>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</si>
  <si>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</si>
  <si>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</si>
  <si>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</si>
  <si>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</si>
  <si>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</si>
  <si>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</si>
  <si>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</si>
  <si>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</si>
  <si>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</si>
  <si>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</si>
  <si>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</si>
  <si>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</si>
  <si>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</si>
  <si>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</si>
  <si>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</si>
  <si>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</si>
  <si>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</si>
  <si>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</si>
  <si>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</si>
  <si>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</si>
  <si>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</si>
  <si>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</si>
  <si>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</si>
  <si>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</si>
  <si>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</si>
  <si>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</si>
  <si>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</si>
  <si>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</si>
  <si>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</si>
  <si>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</si>
  <si>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</si>
  <si>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</si>
  <si>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</si>
  <si>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</si>
  <si>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</si>
  <si>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</si>
  <si>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</si>
  <si>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</si>
  <si>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</si>
  <si>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</si>
  <si>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</si>
  <si>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</si>
  <si>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</si>
  <si>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</si>
  <si>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</si>
  <si>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</si>
  <si>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</si>
  <si>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</si>
  <si>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</si>
  <si>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</si>
  <si>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</si>
  <si>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</si>
  <si>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</si>
  <si>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</si>
  <si>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</si>
  <si>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</si>
  <si>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</si>
  <si>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</si>
  <si>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</si>
  <si>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</si>
  <si>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</si>
  <si>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</si>
  <si>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</si>
  <si>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</si>
  <si>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</si>
  <si>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</si>
  <si>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</si>
  <si>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</si>
  <si>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</si>
  <si>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</si>
  <si>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</si>
  <si>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</si>
  <si>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</si>
  <si>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</si>
  <si>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</si>
  <si>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</si>
  <si>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</si>
  <si>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</si>
  <si>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</si>
  <si>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</si>
  <si>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</si>
  <si>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</si>
  <si>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</si>
  <si>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</si>
  <si>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</si>
  <si>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</si>
  <si>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</si>
  <si>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</si>
  <si>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</si>
  <si>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</si>
  <si>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</si>
  <si>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</si>
  <si>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</si>
  <si>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</si>
  <si>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</si>
  <si>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</si>
  <si>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</si>
  <si>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</si>
  <si>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</si>
  <si>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</si>
  <si>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</si>
  <si>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</si>
  <si>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</si>
  <si>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</si>
  <si>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</si>
  <si>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</si>
  <si>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</si>
  <si>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</si>
  <si>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</si>
  <si>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</si>
  <si>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</si>
  <si>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</si>
  <si>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</si>
  <si>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</si>
  <si>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</si>
  <si>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</si>
  <si>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</si>
  <si>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</si>
  <si>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</si>
  <si>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</si>
  <si>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</si>
  <si>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</si>
  <si>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</si>
  <si>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</si>
  <si>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</si>
  <si>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</si>
  <si>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</si>
  <si>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</si>
  <si>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</si>
  <si>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</si>
  <si>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</si>
  <si>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</si>
  <si>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</si>
  <si>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</si>
  <si>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</si>
  <si>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</si>
  <si>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</si>
  <si>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</si>
  <si>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</si>
  <si>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</si>
  <si>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</si>
  <si>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</si>
  <si>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</si>
  <si>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</si>
  <si>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</si>
  <si>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</si>
  <si>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</si>
  <si>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</si>
  <si>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</si>
  <si>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</si>
  <si>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</si>
  <si>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</si>
  <si>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</si>
  <si>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</si>
  <si>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</si>
  <si>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</si>
  <si>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</si>
  <si>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</si>
  <si>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</si>
  <si>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</si>
  <si>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</si>
  <si>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</si>
  <si>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</si>
  <si>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</si>
  <si>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</si>
  <si>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</si>
  <si>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</si>
  <si>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</si>
  <si>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</si>
  <si>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</si>
  <si>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</si>
  <si>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</si>
  <si>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</si>
  <si>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</si>
  <si>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</si>
  <si>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</si>
  <si>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</si>
  <si>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</si>
  <si>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</si>
  <si>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</si>
  <si>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</si>
  <si>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</si>
  <si>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</si>
  <si>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</si>
  <si>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</si>
  <si>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</si>
  <si>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</si>
  <si>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</si>
  <si>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</si>
  <si>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</si>
  <si>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</si>
  <si>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</si>
  <si>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</si>
  <si>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</si>
  <si>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</si>
  <si>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</si>
  <si>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</si>
  <si>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</si>
  <si>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</si>
  <si>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</si>
  <si>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</si>
  <si>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</si>
  <si>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</si>
  <si>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</si>
  <si>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</si>
  <si>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</si>
  <si>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</si>
  <si>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</si>
  <si>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</si>
  <si>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</si>
  <si>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</si>
  <si>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</si>
  <si>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</si>
  <si>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</si>
  <si>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</si>
  <si>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</si>
  <si>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</si>
  <si>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</si>
  <si>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</si>
  <si>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</si>
  <si>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</si>
  <si>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</si>
  <si>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</si>
  <si>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</si>
  <si>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DW102-120925</t>
  </si>
  <si>
    <t>Effective: December 9, 2025</t>
  </si>
  <si>
    <t>Supersedes: DW102-111725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</si>
</sst>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8D215D-5702-468E-96BC-8B4234450FD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F5639-2348-4AC4-B445-38365E892A06}">
  <sheetPr codeName="Sheet21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305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306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307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723.5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838.62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1048.93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1417.27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1698.23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2278.9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3614.98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4732.63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5687.91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6736.76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883.92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1007.34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1164.82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1580.82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1892.78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2551.4899999999998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4035.2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5283.2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7550.43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11474.91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14860.84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805.58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918.06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1063.76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1437.35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1722.25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2311.16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3666.15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4799.55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6832.07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41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41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1355.85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1619.7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2028.5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2740.85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3284.19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4407.12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9152.34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10999.73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13028.14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41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41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41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1507.25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1775.56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2156.3000000000002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2926.4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3503.94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4723.3100000000004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7469.97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9780.27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41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13977.36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26314.2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1485.71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1750.2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2125.9299999999998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2872.54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3441.94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4618.8500000000004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7326.82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9591.94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13653.95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1282.46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1388.54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1698.55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2272.92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2789.26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3614.11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6374.67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7013.34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13541.6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>
        <v>2153.0700000000002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>
        <v>2961.92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>
        <v>3543.9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>
        <v>4578.8599999999997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41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>
        <v>7626.88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41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2902.51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193</v>
      </c>
      <c r="B116" s="38" t="s">
        <v>195</v>
      </c>
      <c r="C116" s="39">
        <v>2902.51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196</v>
      </c>
      <c r="B117" s="38" t="s">
        <v>197</v>
      </c>
      <c r="C117" s="39">
        <v>4078.61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198</v>
      </c>
      <c r="B118" s="38" t="s">
        <v>199</v>
      </c>
      <c r="C118" s="39">
        <v>4995.55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198</v>
      </c>
      <c r="B119" s="38" t="s">
        <v>200</v>
      </c>
      <c r="C119" s="39">
        <v>4995.55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201</v>
      </c>
      <c r="B120" s="38" t="s">
        <v>202</v>
      </c>
      <c r="C120" s="39">
        <v>7111.02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203</v>
      </c>
      <c r="B121" s="38" t="s">
        <v>204</v>
      </c>
      <c r="C121" s="39">
        <v>12502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205</v>
      </c>
      <c r="B122" s="38" t="s">
        <v>206</v>
      </c>
      <c r="C122" s="39">
        <v>22055.279999999999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207</v>
      </c>
      <c r="B124" s="34"/>
      <c r="C124" s="34"/>
      <c r="D124" s="36"/>
      <c r="E124" s="37"/>
      <c r="F124" s="4"/>
    </row>
    <row r="125" spans="1:6" x14ac:dyDescent="0.2">
      <c r="A125" s="48" t="s">
        <v>208</v>
      </c>
      <c r="B125" s="38" t="s">
        <v>209</v>
      </c>
      <c r="C125" s="39">
        <v>2819.72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210</v>
      </c>
      <c r="B126" s="38" t="s">
        <v>211</v>
      </c>
      <c r="C126" s="39">
        <v>3893.19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212</v>
      </c>
      <c r="B127" s="38" t="s">
        <v>213</v>
      </c>
      <c r="C127" s="39">
        <v>4757.45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214</v>
      </c>
      <c r="B128" s="38" t="s">
        <v>215</v>
      </c>
      <c r="C128" s="41" t="s">
        <v>41</v>
      </c>
      <c r="D128" s="40">
        <f t="shared" si="15"/>
        <v>0</v>
      </c>
      <c r="E128" s="41" t="s">
        <v>41</v>
      </c>
      <c r="F128" s="4"/>
    </row>
    <row r="129" spans="1:6" x14ac:dyDescent="0.2">
      <c r="A129" s="48" t="s">
        <v>216</v>
      </c>
      <c r="B129" s="38" t="s">
        <v>217</v>
      </c>
      <c r="C129" s="39">
        <v>6772.14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218</v>
      </c>
      <c r="B130" s="38" t="s">
        <v>219</v>
      </c>
      <c r="C130" s="39">
        <v>9175.93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220</v>
      </c>
      <c r="B131" s="38" t="s">
        <v>221</v>
      </c>
      <c r="C131" s="39">
        <v>11906.17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222</v>
      </c>
      <c r="B132" s="38" t="s">
        <v>223</v>
      </c>
      <c r="C132" s="39">
        <v>19196.97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224</v>
      </c>
      <c r="B133" s="38" t="s">
        <v>225</v>
      </c>
      <c r="C133" s="39">
        <v>29030.799999999999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226</v>
      </c>
      <c r="B134" s="38" t="s">
        <v>227</v>
      </c>
      <c r="C134" s="39">
        <v>35542.660000000003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228</v>
      </c>
      <c r="B135" s="38" t="s">
        <v>229</v>
      </c>
      <c r="C135" s="39">
        <v>46506.94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230</v>
      </c>
      <c r="B136" s="38" t="s">
        <v>231</v>
      </c>
      <c r="C136" s="39">
        <v>47727.28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232</v>
      </c>
      <c r="B137" s="38" t="s">
        <v>233</v>
      </c>
      <c r="C137" s="39">
        <v>60155.97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234</v>
      </c>
      <c r="B139" s="34"/>
      <c r="C139" s="46"/>
      <c r="D139" s="36"/>
      <c r="E139" s="37"/>
      <c r="F139" s="4"/>
    </row>
    <row r="140" spans="1:6" x14ac:dyDescent="0.2">
      <c r="A140" s="38" t="s">
        <v>193</v>
      </c>
      <c r="B140" s="38" t="s">
        <v>235</v>
      </c>
      <c r="C140" s="39">
        <v>2902.51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196</v>
      </c>
      <c r="B141" s="38" t="s">
        <v>236</v>
      </c>
      <c r="C141" s="39">
        <v>4078.61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198</v>
      </c>
      <c r="B142" s="38" t="s">
        <v>237</v>
      </c>
      <c r="C142" s="39">
        <v>4995.55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201</v>
      </c>
      <c r="B143" s="38" t="s">
        <v>238</v>
      </c>
      <c r="C143" s="39">
        <v>7111.02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239</v>
      </c>
      <c r="B144" s="38" t="s">
        <v>240</v>
      </c>
      <c r="C144" s="39">
        <v>8635.89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203</v>
      </c>
      <c r="B145" s="38" t="s">
        <v>241</v>
      </c>
      <c r="C145" s="39">
        <v>12502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205</v>
      </c>
      <c r="B146" s="38" t="s">
        <v>242</v>
      </c>
      <c r="C146" s="39">
        <v>22055.279999999999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243</v>
      </c>
      <c r="B148" s="34"/>
      <c r="C148" s="46"/>
      <c r="D148" s="36"/>
      <c r="E148" s="37"/>
      <c r="F148" s="4"/>
    </row>
    <row r="149" spans="1:6" x14ac:dyDescent="0.2">
      <c r="A149" s="38" t="s">
        <v>244</v>
      </c>
      <c r="B149" s="38" t="s">
        <v>245</v>
      </c>
      <c r="C149" s="39">
        <v>3004.36</v>
      </c>
      <c r="D149" s="40">
        <f>$E$9</f>
        <v>0</v>
      </c>
      <c r="E149" s="41">
        <f>C149*D149</f>
        <v>0</v>
      </c>
      <c r="F149" s="4"/>
    </row>
    <row r="150" spans="1:6" x14ac:dyDescent="0.2">
      <c r="A150" s="38" t="s">
        <v>246</v>
      </c>
      <c r="B150" s="38" t="s">
        <v>247</v>
      </c>
      <c r="C150" s="39">
        <v>4804.32</v>
      </c>
      <c r="D150" s="40">
        <f>$E$9</f>
        <v>0</v>
      </c>
      <c r="E150" s="41">
        <f>C150*D150</f>
        <v>0</v>
      </c>
      <c r="F150" s="4"/>
    </row>
    <row r="151" spans="1:6" x14ac:dyDescent="0.2">
      <c r="A151" s="38" t="s">
        <v>248</v>
      </c>
      <c r="B151" s="38" t="s">
        <v>249</v>
      </c>
      <c r="C151" s="39">
        <v>6230.84</v>
      </c>
      <c r="D151" s="40">
        <f>$E$9</f>
        <v>0</v>
      </c>
      <c r="E151" s="41">
        <f>C151*D151</f>
        <v>0</v>
      </c>
      <c r="F151" s="4"/>
    </row>
    <row r="152" spans="1:6" x14ac:dyDescent="0.2">
      <c r="A152" s="38" t="s">
        <v>250</v>
      </c>
      <c r="B152" s="38" t="s">
        <v>251</v>
      </c>
      <c r="C152" s="39">
        <v>8716.7800000000007</v>
      </c>
      <c r="D152" s="40">
        <f>$E$9</f>
        <v>0</v>
      </c>
      <c r="E152" s="41">
        <f>C152*D152</f>
        <v>0</v>
      </c>
      <c r="F152" s="4"/>
    </row>
    <row r="153" spans="1:6" x14ac:dyDescent="0.2">
      <c r="A153" s="38" t="s">
        <v>252</v>
      </c>
      <c r="B153" s="38" t="s">
        <v>253</v>
      </c>
      <c r="C153" s="39">
        <v>15479.5</v>
      </c>
      <c r="D153" s="40">
        <f>$E$9</f>
        <v>0</v>
      </c>
      <c r="E153" s="41">
        <f>C153*D153</f>
        <v>0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254</v>
      </c>
      <c r="B155" s="34"/>
      <c r="C155" s="46"/>
      <c r="D155" s="36"/>
      <c r="E155" s="37"/>
      <c r="F155" s="4"/>
    </row>
    <row r="156" spans="1:6" x14ac:dyDescent="0.2">
      <c r="A156" s="38" t="s">
        <v>255</v>
      </c>
      <c r="B156" s="38" t="s">
        <v>256</v>
      </c>
      <c r="C156" s="39">
        <v>5016.7700000000004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257</v>
      </c>
      <c r="B157" s="38" t="s">
        <v>258</v>
      </c>
      <c r="C157" s="39">
        <v>7409.59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259</v>
      </c>
      <c r="B158" s="38" t="s">
        <v>260</v>
      </c>
      <c r="C158" s="39">
        <v>9341.2900000000009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261</v>
      </c>
      <c r="B159" s="38" t="s">
        <v>262</v>
      </c>
      <c r="C159" s="39">
        <v>13297.15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263</v>
      </c>
      <c r="B160" s="38" t="s">
        <v>264</v>
      </c>
      <c r="C160" s="39">
        <v>18017.05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265</v>
      </c>
      <c r="B161" s="38" t="s">
        <v>266</v>
      </c>
      <c r="C161" s="39">
        <v>23377.85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267</v>
      </c>
      <c r="B162" s="38" t="s">
        <v>268</v>
      </c>
      <c r="C162" s="39">
        <v>36536.04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269</v>
      </c>
      <c r="B164" s="34"/>
      <c r="C164" s="46"/>
      <c r="D164" s="36"/>
      <c r="E164" s="37"/>
      <c r="F164" s="4"/>
    </row>
    <row r="165" spans="1:6" x14ac:dyDescent="0.2">
      <c r="A165" s="38" t="s">
        <v>270</v>
      </c>
      <c r="B165" s="38" t="s">
        <v>271</v>
      </c>
      <c r="C165" s="39">
        <v>5103.1499999999996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272</v>
      </c>
      <c r="B166" s="38" t="s">
        <v>273</v>
      </c>
      <c r="C166" s="39">
        <v>7546.65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274</v>
      </c>
      <c r="B167" s="38" t="s">
        <v>275</v>
      </c>
      <c r="C167" s="39">
        <v>9520.7900000000009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276</v>
      </c>
      <c r="B168" s="38" t="s">
        <v>277</v>
      </c>
      <c r="C168" s="39">
        <v>13552.62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278</v>
      </c>
      <c r="B169" s="38" t="s">
        <v>279</v>
      </c>
      <c r="C169" s="39">
        <v>18363.27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280</v>
      </c>
      <c r="B170" s="38" t="s">
        <v>281</v>
      </c>
      <c r="C170" s="39">
        <v>23827.03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282</v>
      </c>
      <c r="B171" s="38" t="s">
        <v>283</v>
      </c>
      <c r="C171" s="39">
        <v>39240.410000000003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284</v>
      </c>
      <c r="B173" s="34"/>
      <c r="C173" s="34"/>
      <c r="D173" s="45"/>
      <c r="E173" s="45"/>
      <c r="F173" s="4"/>
    </row>
    <row r="174" spans="1:6" x14ac:dyDescent="0.2">
      <c r="A174" s="38" t="s">
        <v>285</v>
      </c>
      <c r="B174" s="38" t="s">
        <v>286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287</v>
      </c>
      <c r="B175" s="38" t="s">
        <v>288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289</v>
      </c>
      <c r="B176" s="38" t="s">
        <v>290</v>
      </c>
      <c r="C176" s="39">
        <v>1061.57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291</v>
      </c>
      <c r="B177" s="38" t="s">
        <v>292</v>
      </c>
      <c r="C177" s="39">
        <v>1269.08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293</v>
      </c>
      <c r="B178" s="38" t="s">
        <v>294</v>
      </c>
      <c r="C178" s="39">
        <v>1586.8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295</v>
      </c>
      <c r="B179" s="38" t="s">
        <v>296</v>
      </c>
      <c r="C179" s="39">
        <v>2193.7800000000002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297</v>
      </c>
      <c r="B180" s="38" t="s">
        <v>298</v>
      </c>
      <c r="C180" s="39">
        <v>2654.52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299</v>
      </c>
      <c r="B181" s="38" t="s">
        <v>300</v>
      </c>
      <c r="C181" s="39">
        <v>3670.95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301</v>
      </c>
      <c r="B182" s="38" t="s">
        <v>302</v>
      </c>
      <c r="C182" s="39">
        <v>5601.45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303</v>
      </c>
      <c r="B183" s="38" t="s">
        <v>304</v>
      </c>
      <c r="C183" s="39">
        <v>7495.4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2025-12-09T16:28:43Z</dcterms:created>
  <dcterms:modified xsi:type="dcterms:W3CDTF">2025-12-09T16:28:45Z</dcterms:modified>
</cp:coreProperties>
</file>