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New Sheet 1.28.26/"/>
    </mc:Choice>
  </mc:AlternateContent>
  <xr:revisionPtr revIDLastSave="0" documentId="8_{8C11EBDE-8F93-48E4-908C-5EC711311F88}" xr6:coauthVersionLast="47" xr6:coauthVersionMax="47" xr10:uidLastSave="{00000000-0000-0000-0000-000000000000}"/>
  <bookViews>
    <workbookView xWindow="-120" yWindow="-120" windowWidth="29040" windowHeight="15720" xr2:uid="{37326349-20EB-4450-8261-F20DADCF8D50}"/>
  </bookViews>
  <sheets>
    <sheet name="B104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2" l="1"/>
  <c r="E128" i="2"/>
  <c r="D127" i="2"/>
  <c r="E127" i="2" s="1"/>
  <c r="D126" i="2"/>
  <c r="E126" i="2"/>
  <c r="D125" i="2"/>
  <c r="E125" i="2"/>
  <c r="D124" i="2"/>
  <c r="E124" i="2"/>
  <c r="D123" i="2"/>
  <c r="E123" i="2"/>
  <c r="D122" i="2"/>
  <c r="E122" i="2"/>
  <c r="E121" i="2"/>
  <c r="D121" i="2"/>
  <c r="D118" i="2"/>
  <c r="E118" i="2"/>
  <c r="D117" i="2"/>
  <c r="E117" i="2"/>
  <c r="D116" i="2"/>
  <c r="E116" i="2"/>
  <c r="D115" i="2"/>
  <c r="E115" i="2"/>
  <c r="D114" i="2"/>
  <c r="E114" i="2"/>
  <c r="D113" i="2"/>
  <c r="E113" i="2"/>
  <c r="D112" i="2"/>
  <c r="E112" i="2" s="1"/>
  <c r="D111" i="2"/>
  <c r="E111" i="2"/>
  <c r="E108" i="2"/>
  <c r="D108" i="2"/>
  <c r="D107" i="2"/>
  <c r="E107" i="2"/>
  <c r="D106" i="2"/>
  <c r="E106" i="2"/>
  <c r="D105" i="2"/>
  <c r="E105" i="2"/>
  <c r="D104" i="2"/>
  <c r="E104" i="2"/>
  <c r="D103" i="2"/>
  <c r="E103" i="2"/>
  <c r="E102" i="2"/>
  <c r="D102" i="2"/>
  <c r="D99" i="2"/>
  <c r="E99" i="2" s="1"/>
  <c r="D98" i="2"/>
  <c r="E98" i="2"/>
  <c r="D97" i="2"/>
  <c r="E97" i="2"/>
  <c r="D96" i="2"/>
  <c r="E96" i="2"/>
  <c r="D95" i="2"/>
  <c r="E95" i="2"/>
  <c r="D94" i="2"/>
  <c r="E94" i="2"/>
  <c r="E93" i="2"/>
  <c r="D93" i="2"/>
  <c r="D92" i="2"/>
  <c r="E92" i="2"/>
  <c r="D91" i="2"/>
  <c r="E91" i="2"/>
  <c r="D90" i="2"/>
  <c r="E90" i="2"/>
  <c r="D89" i="2"/>
  <c r="E89" i="2"/>
  <c r="D86" i="2"/>
  <c r="E86" i="2"/>
  <c r="D85" i="2"/>
  <c r="E85" i="2"/>
  <c r="D84" i="2"/>
  <c r="E84" i="2" s="1"/>
  <c r="D83" i="2"/>
  <c r="E83" i="2"/>
  <c r="E82" i="2"/>
  <c r="D82" i="2"/>
  <c r="D81" i="2"/>
  <c r="E81" i="2"/>
  <c r="D80" i="2"/>
  <c r="D77" i="2"/>
  <c r="E77" i="2"/>
  <c r="D76" i="2"/>
  <c r="E76" i="2"/>
  <c r="D75" i="2"/>
  <c r="E75" i="2"/>
  <c r="D74" i="2"/>
  <c r="E74" i="2" s="1"/>
  <c r="D73" i="2"/>
  <c r="E73" i="2"/>
  <c r="E72" i="2"/>
  <c r="D72" i="2"/>
  <c r="D71" i="2"/>
  <c r="E71" i="2"/>
  <c r="D70" i="2"/>
  <c r="E70" i="2"/>
  <c r="D69" i="2"/>
  <c r="E69" i="2"/>
  <c r="D66" i="2"/>
  <c r="E66" i="2"/>
  <c r="D65" i="2"/>
  <c r="E65" i="2"/>
  <c r="E64" i="2"/>
  <c r="D64" i="2"/>
  <c r="D63" i="2"/>
  <c r="E63" i="2" s="1"/>
  <c r="D62" i="2"/>
  <c r="E62" i="2"/>
  <c r="D61" i="2"/>
  <c r="E61" i="2"/>
  <c r="D60" i="2"/>
  <c r="E60" i="2"/>
  <c r="D59" i="2"/>
  <c r="E59" i="2"/>
  <c r="D58" i="2"/>
  <c r="E58" i="2"/>
  <c r="E55" i="2"/>
  <c r="D55" i="2"/>
  <c r="D54" i="2"/>
  <c r="E54" i="2"/>
  <c r="D53" i="2"/>
  <c r="E53" i="2"/>
  <c r="D52" i="2"/>
  <c r="E52" i="2"/>
  <c r="D51" i="2"/>
  <c r="E51" i="2"/>
  <c r="D50" i="2"/>
  <c r="E50" i="2"/>
  <c r="D49" i="2"/>
  <c r="D48" i="2"/>
  <c r="D45" i="2"/>
  <c r="E45" i="2"/>
  <c r="E44" i="2"/>
  <c r="D44" i="2"/>
  <c r="D43" i="2"/>
  <c r="E43" i="2" s="1"/>
  <c r="D42" i="2"/>
  <c r="E42" i="2"/>
  <c r="D41" i="2"/>
  <c r="E41" i="2"/>
  <c r="D40" i="2"/>
  <c r="E40" i="2"/>
  <c r="D39" i="2"/>
  <c r="E39" i="2"/>
  <c r="D38" i="2"/>
  <c r="E38" i="2"/>
  <c r="E37" i="2"/>
  <c r="D37" i="2"/>
  <c r="D34" i="2"/>
  <c r="E34" i="2"/>
  <c r="D33" i="2"/>
  <c r="E33" i="2"/>
  <c r="D32" i="2"/>
  <c r="E32" i="2"/>
  <c r="D31" i="2"/>
  <c r="E31" i="2"/>
  <c r="D30" i="2"/>
  <c r="E30" i="2"/>
  <c r="D29" i="2"/>
  <c r="E29" i="2"/>
  <c r="D28" i="2"/>
  <c r="E28" i="2" s="1"/>
  <c r="D27" i="2"/>
  <c r="E27" i="2"/>
  <c r="E26" i="2"/>
  <c r="D26" i="2"/>
  <c r="D25" i="2"/>
  <c r="D24" i="2"/>
  <c r="D23" i="2"/>
  <c r="D20" i="2"/>
  <c r="E20" i="2"/>
  <c r="D19" i="2"/>
  <c r="E19" i="2"/>
  <c r="D18" i="2"/>
  <c r="E18" i="2"/>
  <c r="D17" i="2"/>
  <c r="E17" i="2"/>
  <c r="E16" i="2"/>
  <c r="D16" i="2"/>
  <c r="D15" i="2"/>
  <c r="E15" i="2" s="1"/>
  <c r="D14" i="2"/>
  <c r="D13" i="2"/>
  <c r="D12" i="2"/>
</calcChain>
</file>

<file path=xl/sharedStrings.xml><?xml version="1.0" encoding="utf-8"?>
<sst xmlns="http://schemas.openxmlformats.org/spreadsheetml/2006/main" count="237" uniqueCount="220">
  <si>
    <t>GLOBALLY SOURCED
WELDED STEEL PIPE</t>
  </si>
  <si>
    <t>FOR CUSTOMERS SERVED FROM SEYMOUR, IN</t>
  </si>
  <si>
    <t>IW104-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</si>
  <si>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</si>
  <si>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</si>
  <si>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</si>
  <si>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</si>
  <si>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</si>
  <si>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</si>
  <si>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</si>
  <si>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</si>
  <si>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</si>
  <si>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</si>
  <si>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</si>
  <si>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</si>
  <si>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</si>
  <si>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</si>
  <si>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</si>
  <si>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</si>
  <si>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</si>
  <si>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</si>
  <si>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</si>
  <si>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</si>
  <si>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</si>
  <si>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</si>
  <si>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</si>
  <si>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</si>
  <si>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</si>
  <si>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</si>
  <si>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</si>
  <si>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</si>
  <si>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</si>
  <si>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</si>
  <si>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</si>
  <si>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</si>
  <si>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</si>
  <si>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</si>
  <si>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</si>
  <si>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</si>
  <si>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</si>
  <si>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</si>
  <si>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</si>
  <si>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</si>
  <si>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</si>
  <si>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</si>
  <si>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</si>
  <si>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</si>
  <si>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</si>
  <si>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</si>
  <si>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</si>
  <si>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</si>
  <si>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</si>
  <si>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</si>
  <si>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</si>
  <si>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</si>
  <si>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</si>
  <si>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</si>
  <si>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</si>
  <si>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</si>
  <si>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</si>
  <si>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</si>
  <si>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</si>
  <si>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</si>
  <si>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</si>
  <si>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</si>
  <si>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</si>
  <si>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</si>
  <si>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</si>
  <si>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</si>
  <si>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</si>
  <si>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</si>
  <si>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</si>
  <si>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</si>
  <si>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</si>
  <si>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</si>
  <si>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</si>
  <si>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</si>
  <si>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</si>
  <si>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</si>
  <si>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 (184)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</si>
  <si>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</si>
  <si>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</si>
  <si>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</si>
  <si>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</si>
  <si>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</si>
  <si>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</si>
  <si>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</si>
  <si>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</si>
  <si>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</si>
  <si>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</si>
  <si>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</si>
  <si>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</si>
  <si>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</si>
  <si>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</si>
  <si>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</si>
  <si>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</si>
  <si>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</si>
  <si>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</si>
  <si>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</si>
  <si>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</si>
  <si>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</si>
  <si>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</si>
  <si>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</si>
  <si>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</si>
  <si>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</si>
  <si>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</si>
  <si>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</si>
  <si>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</si>
  <si>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</si>
  <si>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</si>
  <si>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</si>
  <si>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</si>
  <si>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</si>
  <si>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</si>
  <si>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</si>
  <si>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</si>
  <si>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</si>
  <si>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</si>
  <si>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</si>
  <si>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</si>
  <si>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</si>
  <si>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</si>
  <si>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</si>
  <si>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</si>
  <si>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</si>
  <si>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</si>
  <si>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</si>
  <si>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</si>
  <si>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</si>
  <si>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</si>
  <si>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</si>
  <si>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</si>
  <si>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</si>
  <si>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</si>
  <si>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</si>
  <si>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</si>
  <si>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</si>
  <si>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</si>
  <si>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</si>
  <si>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</si>
  <si>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</si>
  <si>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</si>
  <si>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</si>
  <si>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</si>
  <si>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</si>
  <si>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</si>
  <si>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</si>
  <si>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</si>
  <si>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</si>
  <si>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</si>
  <si>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</si>
  <si>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</si>
  <si>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</si>
  <si>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</si>
  <si>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</si>
  <si>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</si>
  <si>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</si>
  <si>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</si>
  <si>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</si>
  <si>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</si>
  <si>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</si>
  <si>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</si>
  <si>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</si>
  <si>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</si>
  <si>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</si>
  <si>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</si>
  <si>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</si>
  <si>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</si>
  <si>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</si>
  <si>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</si>
  <si>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</si>
  <si>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</si>
  <si>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</si>
  <si>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</si>
  <si>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</si>
  <si>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</si>
  <si>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</si>
  <si>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</si>
  <si>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</si>
  <si>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</si>
  <si>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</si>
  <si>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</si>
  <si>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</si>
  <si>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</si>
  <si>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</si>
  <si>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</si>
  <si>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</si>
  <si>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</si>
  <si>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</si>
  <si>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</si>
  <si>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</si>
  <si>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</si>
  <si>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</si>
  <si>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</si>
  <si>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</si>
  <si>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</si>
  <si>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</si>
  <si>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</si>
  <si>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</si>
  <si>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</si>
  <si>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</si>
  <si>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</si>
  <si>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</si>
  <si>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</si>
  <si>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</si>
  <si>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</si>
  <si>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</si>
  <si>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</si>
  <si>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</si>
  <si>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</si>
  <si>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</si>
  <si>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</si>
  <si>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</si>
  <si>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</si>
  <si>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</si>
  <si>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</si>
  <si>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</si>
  <si>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IW104-020626</t>
  </si>
  <si>
    <t>Effective: February 6, 2026</t>
  </si>
  <si>
    <t>Supersedes: IW104-122225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</si>
</sst>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9EB8A3-EDF9-416A-BC33-B5C442257A4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55741-E911-4CD0-8DAA-6E4CF8FDFFFD}">
  <sheetPr codeName="Sheet33">
    <tabColor rgb="FF002060"/>
    <pageSetUpPr fitToPage="1"/>
  </sheetPr>
  <dimension ref="A1:H128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217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218</v>
      </c>
    </row>
    <row r="6" spans="1:8" ht="15" customHeight="1" x14ac:dyDescent="0.2">
      <c r="A6" s="1"/>
      <c r="B6" s="1"/>
      <c r="C6" s="1"/>
      <c r="D6" s="8"/>
      <c r="E6" s="9" t="s">
        <v>219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2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2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25">
      <c r="A15" s="29" t="s">
        <v>19</v>
      </c>
      <c r="B15" s="30" t="s">
        <v>20</v>
      </c>
      <c r="C15" s="31">
        <v>421.37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25">
      <c r="A16" s="29" t="s">
        <v>21</v>
      </c>
      <c r="B16" s="30" t="s">
        <v>22</v>
      </c>
      <c r="C16" s="31">
        <v>560.16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25">
      <c r="A17" s="29" t="s">
        <v>23</v>
      </c>
      <c r="B17" s="30" t="s">
        <v>24</v>
      </c>
      <c r="C17" s="31">
        <v>821.17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25</v>
      </c>
      <c r="B18" s="30" t="s">
        <v>26</v>
      </c>
      <c r="C18" s="31">
        <v>1109.6099999999999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27</v>
      </c>
      <c r="B19" s="30" t="s">
        <v>28</v>
      </c>
      <c r="C19" s="31">
        <v>1329.58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29</v>
      </c>
      <c r="B20" s="30" t="s">
        <v>30</v>
      </c>
      <c r="C20" s="31">
        <v>1788.99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31</v>
      </c>
      <c r="B22" s="24"/>
      <c r="C22" s="25"/>
      <c r="D22" s="35"/>
      <c r="E22" s="35"/>
      <c r="F22" s="28"/>
    </row>
    <row r="23" spans="1:8" ht="12.75" customHeight="1" x14ac:dyDescent="0.2">
      <c r="A23" s="29" t="s">
        <v>32</v>
      </c>
      <c r="B23" s="36" t="s">
        <v>33</v>
      </c>
      <c r="C23" s="31" t="s">
        <v>14</v>
      </c>
      <c r="D23" s="32">
        <f t="shared" ref="D23:D34" si="2">$E$8</f>
        <v>0</v>
      </c>
      <c r="E23" s="31" t="s">
        <v>14</v>
      </c>
      <c r="F23" s="28"/>
    </row>
    <row r="24" spans="1:8" ht="12.75" customHeight="1" x14ac:dyDescent="0.2">
      <c r="A24" s="29" t="s">
        <v>34</v>
      </c>
      <c r="B24" s="36" t="s">
        <v>35</v>
      </c>
      <c r="C24" s="31" t="s">
        <v>14</v>
      </c>
      <c r="D24" s="32">
        <f t="shared" si="2"/>
        <v>0</v>
      </c>
      <c r="E24" s="31" t="s">
        <v>14</v>
      </c>
      <c r="F24" s="28"/>
    </row>
    <row r="25" spans="1:8" ht="12.75" customHeight="1" x14ac:dyDescent="0.2">
      <c r="A25" s="29" t="s">
        <v>36</v>
      </c>
      <c r="B25" s="36" t="s">
        <v>37</v>
      </c>
      <c r="C25" s="31" t="s">
        <v>14</v>
      </c>
      <c r="D25" s="32">
        <f t="shared" si="2"/>
        <v>0</v>
      </c>
      <c r="E25" s="31" t="s">
        <v>14</v>
      </c>
      <c r="F25" s="28"/>
    </row>
    <row r="26" spans="1:8" ht="12.75" customHeight="1" x14ac:dyDescent="0.2">
      <c r="A26" s="29" t="s">
        <v>38</v>
      </c>
      <c r="B26" s="36" t="s">
        <v>39</v>
      </c>
      <c r="C26" s="31">
        <v>429.09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2">
      <c r="A27" s="29" t="s">
        <v>40</v>
      </c>
      <c r="B27" s="36" t="s">
        <v>41</v>
      </c>
      <c r="C27" s="31">
        <v>568.77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42</v>
      </c>
      <c r="B28" s="36" t="s">
        <v>43</v>
      </c>
      <c r="C28" s="31">
        <v>832.02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44</v>
      </c>
      <c r="B29" s="36" t="s">
        <v>45</v>
      </c>
      <c r="C29" s="31">
        <v>1122.55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46</v>
      </c>
      <c r="B30" s="36" t="s">
        <v>47</v>
      </c>
      <c r="C30" s="31">
        <v>1349.04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48</v>
      </c>
      <c r="B31" s="36" t="s">
        <v>49</v>
      </c>
      <c r="C31" s="31">
        <v>1811.78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">
      <c r="A32" s="29" t="s">
        <v>50</v>
      </c>
      <c r="B32" s="36" t="s">
        <v>51</v>
      </c>
      <c r="C32" s="31">
        <v>2880.21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2">
      <c r="A33" s="29" t="s">
        <v>52</v>
      </c>
      <c r="B33" s="36" t="s">
        <v>53</v>
      </c>
      <c r="C33" s="31">
        <v>3781.14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2">
      <c r="A34" s="29" t="s">
        <v>54</v>
      </c>
      <c r="B34" s="36" t="s">
        <v>55</v>
      </c>
      <c r="C34" s="31">
        <v>5376.34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25">
      <c r="A35" s="29"/>
      <c r="B35"/>
      <c r="C35" s="37"/>
      <c r="D35" s="32"/>
      <c r="E35" s="33"/>
      <c r="F35" s="28"/>
    </row>
    <row r="36" spans="1:6" ht="12.75" customHeight="1" x14ac:dyDescent="0.25">
      <c r="A36" s="34" t="s">
        <v>56</v>
      </c>
      <c r="B36" s="24"/>
      <c r="C36" s="25"/>
      <c r="D36" s="26"/>
      <c r="E36" s="27"/>
      <c r="F36" s="28"/>
    </row>
    <row r="37" spans="1:6" ht="12.75" customHeight="1" x14ac:dyDescent="0.2">
      <c r="A37" s="29" t="s">
        <v>57</v>
      </c>
      <c r="B37" s="30" t="s">
        <v>58</v>
      </c>
      <c r="C37" s="31">
        <v>433.53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2">
      <c r="A38" s="29" t="s">
        <v>59</v>
      </c>
      <c r="B38" s="30" t="s">
        <v>60</v>
      </c>
      <c r="C38" s="31">
        <v>576.34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61</v>
      </c>
      <c r="B39" s="30" t="s">
        <v>62</v>
      </c>
      <c r="C39" s="31">
        <v>844.88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63</v>
      </c>
      <c r="B40" s="30" t="s">
        <v>64</v>
      </c>
      <c r="C40" s="31">
        <v>1141.69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65</v>
      </c>
      <c r="B41" s="30" t="s">
        <v>66</v>
      </c>
      <c r="C41" s="31">
        <v>1368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67</v>
      </c>
      <c r="B42" s="30" t="s">
        <v>68</v>
      </c>
      <c r="C42" s="31">
        <v>1840.72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 t="s">
        <v>69</v>
      </c>
      <c r="B43" s="30" t="s">
        <v>70</v>
      </c>
      <c r="C43" s="31">
        <v>2917.02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2">
      <c r="A44" s="29" t="s">
        <v>71</v>
      </c>
      <c r="B44" s="30" t="s">
        <v>72</v>
      </c>
      <c r="C44" s="31">
        <v>3812.22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2">
      <c r="A45" s="29" t="s">
        <v>73</v>
      </c>
      <c r="B45" s="30" t="s">
        <v>74</v>
      </c>
      <c r="C45" s="31">
        <v>5431.65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2">
      <c r="A46" s="29"/>
      <c r="B46" s="30"/>
      <c r="C46" s="31"/>
      <c r="D46" s="32"/>
      <c r="E46" s="33"/>
      <c r="F46" s="28"/>
    </row>
    <row r="47" spans="1:6" ht="12.75" customHeight="1" x14ac:dyDescent="0.25">
      <c r="A47" s="34" t="s">
        <v>75</v>
      </c>
      <c r="B47" s="24"/>
      <c r="C47" s="25"/>
      <c r="D47" s="26"/>
      <c r="E47" s="27"/>
      <c r="F47" s="28"/>
    </row>
    <row r="48" spans="1:6" ht="12.75" customHeight="1" x14ac:dyDescent="0.2">
      <c r="A48" s="29" t="s">
        <v>76</v>
      </c>
      <c r="B48" s="36" t="s">
        <v>77</v>
      </c>
      <c r="C48" s="31" t="s">
        <v>14</v>
      </c>
      <c r="D48" s="32">
        <f t="shared" ref="D48:D55" si="6">$E$8</f>
        <v>0</v>
      </c>
      <c r="E48" s="31" t="s">
        <v>14</v>
      </c>
      <c r="F48" s="28"/>
    </row>
    <row r="49" spans="1:6" ht="12.75" customHeight="1" x14ac:dyDescent="0.2">
      <c r="A49" s="29" t="s">
        <v>78</v>
      </c>
      <c r="B49" s="36" t="s">
        <v>79</v>
      </c>
      <c r="C49" s="31" t="s">
        <v>14</v>
      </c>
      <c r="D49" s="32">
        <f t="shared" si="6"/>
        <v>0</v>
      </c>
      <c r="E49" s="31" t="s">
        <v>14</v>
      </c>
      <c r="F49" s="28"/>
    </row>
    <row r="50" spans="1:6" ht="12.75" customHeight="1" x14ac:dyDescent="0.2">
      <c r="A50" s="29" t="s">
        <v>80</v>
      </c>
      <c r="B50" s="36" t="s">
        <v>81</v>
      </c>
      <c r="C50" s="31">
        <v>550.99</v>
      </c>
      <c r="D50" s="32">
        <f t="shared" si="6"/>
        <v>0</v>
      </c>
      <c r="E50" s="33">
        <f t="shared" ref="E50:E55" si="7">C50*D50</f>
        <v>0</v>
      </c>
      <c r="F50" s="28"/>
    </row>
    <row r="51" spans="1:6" ht="12.75" customHeight="1" x14ac:dyDescent="0.2">
      <c r="A51" s="29" t="s">
        <v>82</v>
      </c>
      <c r="B51" s="36" t="s">
        <v>83</v>
      </c>
      <c r="C51" s="31">
        <v>732.44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84</v>
      </c>
      <c r="B52" s="36" t="s">
        <v>85</v>
      </c>
      <c r="C52" s="31">
        <v>1053.49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">
      <c r="A53" s="29" t="s">
        <v>86</v>
      </c>
      <c r="B53" s="36" t="s">
        <v>87</v>
      </c>
      <c r="C53" s="31">
        <v>1423.47</v>
      </c>
      <c r="D53" s="32">
        <f t="shared" si="6"/>
        <v>0</v>
      </c>
      <c r="E53" s="33">
        <f t="shared" si="7"/>
        <v>0</v>
      </c>
      <c r="F53" s="28"/>
    </row>
    <row r="54" spans="1:6" ht="12.75" customHeight="1" x14ac:dyDescent="0.2">
      <c r="A54" s="29" t="s">
        <v>88</v>
      </c>
      <c r="B54" s="36" t="s">
        <v>89</v>
      </c>
      <c r="C54" s="31">
        <v>1705.73</v>
      </c>
      <c r="D54" s="32">
        <f t="shared" si="6"/>
        <v>0</v>
      </c>
      <c r="E54" s="33">
        <f t="shared" si="7"/>
        <v>0</v>
      </c>
      <c r="F54" s="28"/>
    </row>
    <row r="55" spans="1:6" ht="12.75" customHeight="1" x14ac:dyDescent="0.2">
      <c r="A55" s="29" t="s">
        <v>90</v>
      </c>
      <c r="B55" s="30" t="s">
        <v>91</v>
      </c>
      <c r="C55" s="31">
        <v>2295.1799999999998</v>
      </c>
      <c r="D55" s="32">
        <f t="shared" si="6"/>
        <v>0</v>
      </c>
      <c r="E55" s="33">
        <f t="shared" si="7"/>
        <v>0</v>
      </c>
      <c r="F55" s="28"/>
    </row>
    <row r="56" spans="1:6" ht="12.75" customHeight="1" x14ac:dyDescent="0.25">
      <c r="A56" s="29"/>
      <c r="B56"/>
      <c r="C56" s="37"/>
      <c r="D56" s="32"/>
      <c r="E56" s="33"/>
      <c r="F56" s="28"/>
    </row>
    <row r="57" spans="1:6" ht="12.75" customHeight="1" x14ac:dyDescent="0.2">
      <c r="A57" s="34" t="s">
        <v>92</v>
      </c>
      <c r="B57" s="38"/>
      <c r="C57" s="39"/>
      <c r="D57" s="26"/>
      <c r="E57" s="27"/>
      <c r="F57" s="28"/>
    </row>
    <row r="58" spans="1:6" ht="12.75" customHeight="1" x14ac:dyDescent="0.2">
      <c r="A58" s="29" t="s">
        <v>93</v>
      </c>
      <c r="B58" s="30" t="s">
        <v>94</v>
      </c>
      <c r="C58" s="31">
        <v>577.69000000000005</v>
      </c>
      <c r="D58" s="32">
        <f t="shared" ref="D58:D66" si="8">$E$8</f>
        <v>0</v>
      </c>
      <c r="E58" s="33">
        <f t="shared" ref="E58:E66" si="9">C58*D58</f>
        <v>0</v>
      </c>
      <c r="F58" s="28"/>
    </row>
    <row r="59" spans="1:6" ht="12.75" customHeight="1" x14ac:dyDescent="0.2">
      <c r="A59" s="29" t="s">
        <v>95</v>
      </c>
      <c r="B59" s="30" t="s">
        <v>96</v>
      </c>
      <c r="C59" s="31">
        <v>765.81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2">
      <c r="A60" s="29" t="s">
        <v>97</v>
      </c>
      <c r="B60" s="30" t="s">
        <v>98</v>
      </c>
      <c r="C60" s="31">
        <v>1115.0999999999999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2">
      <c r="A61" s="29" t="s">
        <v>99</v>
      </c>
      <c r="B61" s="30" t="s">
        <v>100</v>
      </c>
      <c r="C61" s="31">
        <v>1504.36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101</v>
      </c>
      <c r="B62" s="30" t="s">
        <v>102</v>
      </c>
      <c r="C62" s="31">
        <v>1807.92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103</v>
      </c>
      <c r="B63" s="30" t="s">
        <v>104</v>
      </c>
      <c r="C63" s="31">
        <v>2428.09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">
      <c r="A64" s="29" t="s">
        <v>105</v>
      </c>
      <c r="B64" s="30" t="s">
        <v>106</v>
      </c>
      <c r="C64" s="31">
        <v>3859.98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2">
      <c r="A65" s="29" t="s">
        <v>107</v>
      </c>
      <c r="B65" s="30" t="s">
        <v>108</v>
      </c>
      <c r="C65" s="31">
        <v>5067.41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2">
      <c r="A66" s="29" t="s">
        <v>109</v>
      </c>
      <c r="B66" s="30" t="s">
        <v>110</v>
      </c>
      <c r="C66" s="31">
        <v>7205.18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25">
      <c r="A67" s="29"/>
      <c r="B67"/>
      <c r="C67" s="37"/>
      <c r="D67" s="32"/>
      <c r="E67" s="33"/>
      <c r="F67" s="28"/>
    </row>
    <row r="68" spans="1:6" ht="12.75" customHeight="1" x14ac:dyDescent="0.25">
      <c r="A68" s="34" t="s">
        <v>111</v>
      </c>
      <c r="B68" s="24"/>
      <c r="C68" s="24"/>
      <c r="D68" s="26"/>
      <c r="E68" s="27"/>
      <c r="F68" s="28"/>
    </row>
    <row r="69" spans="1:6" ht="12.75" customHeight="1" x14ac:dyDescent="0.2">
      <c r="A69" s="29" t="s">
        <v>112</v>
      </c>
      <c r="B69" s="30" t="s">
        <v>113</v>
      </c>
      <c r="C69" s="31">
        <v>558.38</v>
      </c>
      <c r="D69" s="32">
        <f t="shared" ref="D69:D77" si="10">$E$8</f>
        <v>0</v>
      </c>
      <c r="E69" s="33">
        <f t="shared" ref="E69:E77" si="11">C69*D69</f>
        <v>0</v>
      </c>
      <c r="F69" s="28"/>
    </row>
    <row r="70" spans="1:6" ht="12.75" customHeight="1" x14ac:dyDescent="0.2">
      <c r="A70" s="29" t="s">
        <v>114</v>
      </c>
      <c r="B70" s="30" t="s">
        <v>115</v>
      </c>
      <c r="C70" s="31">
        <v>742.29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2">
      <c r="A71" s="29" t="s">
        <v>116</v>
      </c>
      <c r="B71" s="30" t="s">
        <v>117</v>
      </c>
      <c r="C71" s="31">
        <v>1080.52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2">
      <c r="A72" s="29" t="s">
        <v>118</v>
      </c>
      <c r="B72" s="30" t="s">
        <v>119</v>
      </c>
      <c r="C72" s="31">
        <v>1459.94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120</v>
      </c>
      <c r="B73" s="30" t="s">
        <v>121</v>
      </c>
      <c r="C73" s="31">
        <v>1749.43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122</v>
      </c>
      <c r="B74" s="30" t="s">
        <v>123</v>
      </c>
      <c r="C74" s="31">
        <v>2353.9699999999998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">
      <c r="A75" s="29" t="s">
        <v>124</v>
      </c>
      <c r="B75" s="30" t="s">
        <v>125</v>
      </c>
      <c r="C75" s="31">
        <v>3730.32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2">
      <c r="A76" s="29" t="s">
        <v>126</v>
      </c>
      <c r="B76" s="30" t="s">
        <v>127</v>
      </c>
      <c r="C76" s="31">
        <v>4875.12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2">
      <c r="A77" s="29" t="s">
        <v>128</v>
      </c>
      <c r="B77" s="30" t="s">
        <v>129</v>
      </c>
      <c r="C77" s="31">
        <v>6946.13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25">
      <c r="A78" s="29"/>
      <c r="B78"/>
      <c r="C78" s="37"/>
      <c r="D78" s="32"/>
      <c r="E78" s="33"/>
      <c r="F78" s="28"/>
    </row>
    <row r="79" spans="1:6" ht="12.75" customHeight="1" x14ac:dyDescent="0.25">
      <c r="A79" s="34" t="s">
        <v>130</v>
      </c>
      <c r="B79" s="24"/>
      <c r="C79" s="24"/>
      <c r="D79" s="26"/>
      <c r="E79" s="27"/>
      <c r="F79" s="28"/>
    </row>
    <row r="80" spans="1:6" ht="12.75" customHeight="1" x14ac:dyDescent="0.2">
      <c r="A80" s="29" t="s">
        <v>131</v>
      </c>
      <c r="B80" s="36" t="s">
        <v>132</v>
      </c>
      <c r="C80" s="31" t="s">
        <v>14</v>
      </c>
      <c r="D80" s="32">
        <f t="shared" ref="D80:D86" si="12">$E$8</f>
        <v>0</v>
      </c>
      <c r="E80" s="31" t="s">
        <v>14</v>
      </c>
      <c r="F80" s="28"/>
    </row>
    <row r="81" spans="1:6" ht="12.75" customHeight="1" x14ac:dyDescent="0.2">
      <c r="A81" s="29" t="s">
        <v>133</v>
      </c>
      <c r="B81" s="36" t="s">
        <v>134</v>
      </c>
      <c r="C81" s="31">
        <v>583.01</v>
      </c>
      <c r="D81" s="32">
        <f t="shared" si="12"/>
        <v>0</v>
      </c>
      <c r="E81" s="33">
        <f>C81*D81</f>
        <v>0</v>
      </c>
      <c r="F81" s="28"/>
    </row>
    <row r="82" spans="1:6" ht="12.75" customHeight="1" x14ac:dyDescent="0.2">
      <c r="A82" s="29" t="s">
        <v>135</v>
      </c>
      <c r="B82" s="36" t="s">
        <v>136</v>
      </c>
      <c r="C82" s="31">
        <v>791.65</v>
      </c>
      <c r="D82" s="32">
        <f t="shared" si="12"/>
        <v>0</v>
      </c>
      <c r="E82" s="33">
        <f t="shared" ref="E82:E86" si="13">C82*D82</f>
        <v>0</v>
      </c>
      <c r="F82" s="28"/>
    </row>
    <row r="83" spans="1:6" ht="12.75" customHeight="1" x14ac:dyDescent="0.2">
      <c r="A83" s="29" t="s">
        <v>137</v>
      </c>
      <c r="B83" s="36" t="s">
        <v>138</v>
      </c>
      <c r="C83" s="31">
        <v>1113.26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2">
      <c r="A84" s="29" t="s">
        <v>139</v>
      </c>
      <c r="B84" s="36" t="s">
        <v>140</v>
      </c>
      <c r="C84" s="31">
        <v>1539.03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2">
      <c r="A85" s="29" t="s">
        <v>141</v>
      </c>
      <c r="B85" s="36" t="s">
        <v>142</v>
      </c>
      <c r="C85" s="31">
        <v>1862.26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2">
      <c r="A86" s="29" t="s">
        <v>143</v>
      </c>
      <c r="B86" s="36" t="s">
        <v>144</v>
      </c>
      <c r="C86" s="31">
        <v>2610.81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25">
      <c r="A87" s="29"/>
      <c r="B87"/>
      <c r="C87" s="37"/>
      <c r="D87" s="32"/>
      <c r="E87" s="33"/>
      <c r="F87" s="28"/>
    </row>
    <row r="88" spans="1:6" ht="12.75" customHeight="1" x14ac:dyDescent="0.25">
      <c r="A88" s="34" t="s">
        <v>145</v>
      </c>
      <c r="B88" s="24"/>
      <c r="C88" s="24"/>
      <c r="D88" s="38"/>
      <c r="E88" s="38"/>
      <c r="F88" s="28"/>
    </row>
    <row r="89" spans="1:6" ht="12.75" customHeight="1" x14ac:dyDescent="0.2">
      <c r="A89" s="29" t="s">
        <v>146</v>
      </c>
      <c r="B89" s="36" t="s">
        <v>147</v>
      </c>
      <c r="C89" s="31">
        <v>1866.77</v>
      </c>
      <c r="D89" s="32">
        <f t="shared" ref="D89:D99" si="14">$E$8</f>
        <v>0</v>
      </c>
      <c r="E89" s="33">
        <f t="shared" ref="E89:E99" si="15">C89*D89</f>
        <v>0</v>
      </c>
      <c r="F89" s="28"/>
    </row>
    <row r="90" spans="1:6" ht="12.75" customHeight="1" x14ac:dyDescent="0.2">
      <c r="A90" s="29" t="s">
        <v>148</v>
      </c>
      <c r="B90" s="36" t="s">
        <v>149</v>
      </c>
      <c r="C90" s="31">
        <v>2958.32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2">
      <c r="A91" s="29" t="s">
        <v>150</v>
      </c>
      <c r="B91" s="36" t="s">
        <v>151</v>
      </c>
      <c r="C91" s="31">
        <v>3866.24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2">
      <c r="A92" s="29" t="s">
        <v>152</v>
      </c>
      <c r="B92" s="36" t="s">
        <v>153</v>
      </c>
      <c r="C92" s="31">
        <v>5508.63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154</v>
      </c>
      <c r="B93" s="36" t="s">
        <v>155</v>
      </c>
      <c r="C93" s="31">
        <v>7462.2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156</v>
      </c>
      <c r="B94" s="36" t="s">
        <v>157</v>
      </c>
      <c r="C94" s="31">
        <v>9686.0499999999993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158</v>
      </c>
      <c r="B95" s="36" t="s">
        <v>159</v>
      </c>
      <c r="C95" s="31">
        <v>14577.45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160</v>
      </c>
      <c r="B96" s="36" t="s">
        <v>161</v>
      </c>
      <c r="C96" s="31">
        <v>21595.95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">
      <c r="A97" s="29" t="s">
        <v>162</v>
      </c>
      <c r="B97" s="36" t="s">
        <v>163</v>
      </c>
      <c r="C97" s="31">
        <v>28042.9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2">
      <c r="A98" s="29" t="s">
        <v>164</v>
      </c>
      <c r="B98" s="36" t="s">
        <v>165</v>
      </c>
      <c r="C98" s="31">
        <v>33314.01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2">
      <c r="A99" s="29" t="s">
        <v>166</v>
      </c>
      <c r="B99" s="36" t="s">
        <v>167</v>
      </c>
      <c r="C99" s="31">
        <v>38205.56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25">
      <c r="A100" s="29"/>
      <c r="B100"/>
      <c r="C100" s="31"/>
      <c r="D100" s="32"/>
      <c r="E100" s="33"/>
      <c r="F100" s="28"/>
    </row>
    <row r="101" spans="1:6" ht="12.75" customHeight="1" x14ac:dyDescent="0.25">
      <c r="A101" s="34" t="s">
        <v>168</v>
      </c>
      <c r="B101" s="24"/>
      <c r="C101" s="24"/>
      <c r="D101" s="26"/>
      <c r="E101" s="27"/>
      <c r="F101" s="28"/>
    </row>
    <row r="102" spans="1:6" ht="12.75" customHeight="1" x14ac:dyDescent="0.2">
      <c r="A102" s="29" t="s">
        <v>169</v>
      </c>
      <c r="B102" s="36" t="s">
        <v>170</v>
      </c>
      <c r="C102" s="31">
        <v>2640.7</v>
      </c>
      <c r="D102" s="32">
        <f t="shared" ref="D102:D108" si="16">$E$8</f>
        <v>0</v>
      </c>
      <c r="E102" s="33">
        <f t="shared" ref="E102:E108" si="17">C102*D102</f>
        <v>0</v>
      </c>
      <c r="F102" s="28"/>
    </row>
    <row r="103" spans="1:6" ht="12.75" customHeight="1" x14ac:dyDescent="0.2">
      <c r="A103" s="29" t="s">
        <v>171</v>
      </c>
      <c r="B103" s="36" t="s">
        <v>172</v>
      </c>
      <c r="C103" s="31">
        <v>4026.7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2">
      <c r="A104" s="29" t="s">
        <v>173</v>
      </c>
      <c r="B104" s="36" t="s">
        <v>174</v>
      </c>
      <c r="C104" s="31">
        <v>5386.41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2">
      <c r="A105" s="29" t="s">
        <v>175</v>
      </c>
      <c r="B105" s="36" t="s">
        <v>176</v>
      </c>
      <c r="C105" s="31">
        <v>7874.92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">
      <c r="A106" s="29" t="s">
        <v>177</v>
      </c>
      <c r="B106" s="36" t="s">
        <v>178</v>
      </c>
      <c r="C106" s="31">
        <v>10919.87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2">
      <c r="A107" s="29" t="s">
        <v>179</v>
      </c>
      <c r="B107" s="36" t="s">
        <v>180</v>
      </c>
      <c r="C107" s="31">
        <v>15014.81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2">
      <c r="A108" s="29" t="s">
        <v>181</v>
      </c>
      <c r="B108" s="36" t="s">
        <v>182</v>
      </c>
      <c r="C108" s="31">
        <v>22800.43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25">
      <c r="A109" s="29"/>
      <c r="B109"/>
      <c r="C109" s="37"/>
      <c r="D109" s="32"/>
      <c r="E109" s="33"/>
      <c r="F109" s="28"/>
    </row>
    <row r="110" spans="1:6" ht="12.75" customHeight="1" x14ac:dyDescent="0.25">
      <c r="A110" s="34" t="s">
        <v>183</v>
      </c>
      <c r="B110" s="24"/>
      <c r="C110" s="24"/>
      <c r="D110" s="26"/>
      <c r="E110" s="27"/>
      <c r="F110" s="28"/>
    </row>
    <row r="111" spans="1:6" ht="12.75" customHeight="1" x14ac:dyDescent="0.2">
      <c r="A111" s="29" t="s">
        <v>184</v>
      </c>
      <c r="B111" s="30" t="s">
        <v>185</v>
      </c>
      <c r="C111" s="31">
        <v>2317.1999999999998</v>
      </c>
      <c r="D111" s="32">
        <f t="shared" ref="D111:D118" si="18">$E$8</f>
        <v>0</v>
      </c>
      <c r="E111" s="33">
        <f t="shared" ref="E111:E118" si="19">C111*D111</f>
        <v>0</v>
      </c>
      <c r="F111" s="28"/>
    </row>
    <row r="112" spans="1:6" ht="12.75" customHeight="1" x14ac:dyDescent="0.2">
      <c r="A112" s="29" t="s">
        <v>186</v>
      </c>
      <c r="B112" s="30" t="s">
        <v>187</v>
      </c>
      <c r="C112" s="31">
        <v>3672.09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2">
      <c r="A113" s="29" t="s">
        <v>188</v>
      </c>
      <c r="B113" s="30" t="s">
        <v>189</v>
      </c>
      <c r="C113" s="31">
        <v>4799.1000000000004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2">
      <c r="A114" s="29" t="s">
        <v>190</v>
      </c>
      <c r="B114" s="30" t="s">
        <v>191</v>
      </c>
      <c r="C114" s="31">
        <v>6837.77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192</v>
      </c>
      <c r="B115" s="30" t="s">
        <v>193</v>
      </c>
      <c r="C115" s="31">
        <v>9262.65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 t="s">
        <v>194</v>
      </c>
      <c r="B116" s="30" t="s">
        <v>195</v>
      </c>
      <c r="C116" s="31">
        <v>12023.09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2">
      <c r="A117" s="29" t="s">
        <v>196</v>
      </c>
      <c r="B117" s="30" t="s">
        <v>197</v>
      </c>
      <c r="C117" s="31">
        <v>18253.12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2">
      <c r="A118" s="29" t="s">
        <v>198</v>
      </c>
      <c r="B118" s="30" t="s">
        <v>199</v>
      </c>
      <c r="C118" s="31">
        <v>29027.97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2">
      <c r="A119" s="29"/>
      <c r="B119" s="30"/>
      <c r="C119" s="31"/>
      <c r="D119" s="32"/>
      <c r="E119" s="33"/>
      <c r="F119" s="28"/>
    </row>
    <row r="120" spans="1:6" ht="12.75" customHeight="1" x14ac:dyDescent="0.25">
      <c r="A120" s="34" t="s">
        <v>200</v>
      </c>
      <c r="B120" s="24"/>
      <c r="C120" s="39"/>
      <c r="D120" s="26"/>
      <c r="E120" s="27"/>
      <c r="F120" s="28"/>
    </row>
    <row r="121" spans="1:6" ht="12.75" customHeight="1" x14ac:dyDescent="0.2">
      <c r="A121" s="29" t="s">
        <v>201</v>
      </c>
      <c r="B121" s="30" t="s">
        <v>202</v>
      </c>
      <c r="C121" s="31">
        <v>1863.69</v>
      </c>
      <c r="D121" s="32">
        <f t="shared" ref="D121:D128" si="20">$E$8</f>
        <v>0</v>
      </c>
      <c r="E121" s="33">
        <f t="shared" ref="E121:E128" si="21">C121*D121</f>
        <v>0</v>
      </c>
      <c r="F121" s="28"/>
    </row>
    <row r="122" spans="1:6" ht="12.75" customHeight="1" x14ac:dyDescent="0.2">
      <c r="A122" s="29" t="s">
        <v>203</v>
      </c>
      <c r="B122" s="30" t="s">
        <v>204</v>
      </c>
      <c r="C122" s="31">
        <v>2953.37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2">
      <c r="A123" s="29" t="s">
        <v>205</v>
      </c>
      <c r="B123" s="30" t="s">
        <v>206</v>
      </c>
      <c r="C123" s="31">
        <v>3859.74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2">
      <c r="A124" s="29" t="s">
        <v>207</v>
      </c>
      <c r="B124" s="30" t="s">
        <v>208</v>
      </c>
      <c r="C124" s="31">
        <v>5499.39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209</v>
      </c>
      <c r="B125" s="30" t="s">
        <v>210</v>
      </c>
      <c r="C125" s="31">
        <v>7449.6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2">
      <c r="A126" s="29" t="s">
        <v>211</v>
      </c>
      <c r="B126" s="30" t="s">
        <v>212</v>
      </c>
      <c r="C126" s="31">
        <v>9669.69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2">
      <c r="A127" s="29" t="s">
        <v>213</v>
      </c>
      <c r="B127" s="36" t="s">
        <v>214</v>
      </c>
      <c r="C127" s="31">
        <v>14552.98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2">
      <c r="A128" s="29" t="s">
        <v>215</v>
      </c>
      <c r="B128" s="36" t="s">
        <v>216</v>
      </c>
      <c r="C128" s="31">
        <v>20882.87</v>
      </c>
      <c r="D128" s="32">
        <f t="shared" si="20"/>
        <v>0</v>
      </c>
      <c r="E128" s="33">
        <f t="shared" si="21"/>
        <v>0</v>
      </c>
      <c r="F128" s="28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060A22-DC8F-4ACC-85BE-4153C59704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ff2b90-fc25-4c3a-a166-d40426354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F80D04-574A-4B4E-A463-69AC78E689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3F006F-1520-4E55-AC7A-C6198B13D292}">
  <ds:schemaRefs>
    <ds:schemaRef ds:uri="http://schemas.microsoft.com/office/infopath/2007/PartnerControls"/>
    <ds:schemaRef ds:uri="8fff2b90-fc25-4c3a-a166-d40426354fed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2026-02-05T22:04:35Z</dcterms:created>
  <dcterms:modified xsi:type="dcterms:W3CDTF">2026-02-05T22:04:36Z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