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List Price 3.16.26/"/>
    </mc:Choice>
  </mc:AlternateContent>
  <xr:revisionPtr revIDLastSave="0" documentId="8_{B51D13A4-A16D-4FC3-AB3D-8696FE3A535A}" xr6:coauthVersionLast="47" xr6:coauthVersionMax="47" xr10:uidLastSave="{00000000-0000-0000-0000-000000000000}"/>
  <bookViews>
    <workbookView xWindow="-120" yWindow="-120" windowWidth="29040" windowHeight="15720" xr2:uid="{A1622212-0B97-4935-A4D5-9CB705AFAD2F}"/>
  </bookViews>
  <sheets>
    <sheet name="Excel We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E57" i="2"/>
  <c r="D56" i="2"/>
  <c r="E56" i="2"/>
  <c r="D55" i="2"/>
  <c r="E55" i="2"/>
  <c r="D54" i="2"/>
  <c r="E54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<sst xmlns="http://schemas.openxmlformats.org/spreadsheetml/2006/main" count="57" uniqueCount="57">
  <si>
    <t>PLASTIC PIPE</t>
  </si>
  <si>
    <t>FOR CUSTOMERS SERVED FROM DISTRIBUTION CENTERS IN CA</t>
  </si>
  <si>
    <t>PC-WEST-</t>
  </si>
  <si>
    <t xml:space="preserve">    YOUR SCH40 Multiplier►</t>
  </si>
  <si>
    <t xml:space="preserve"> YOUR SCH80 Multiplier►</t>
  </si>
  <si>
    <t>Bundle quantities in parentheses. Call your salesperson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</si>
  <si>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</si>
  <si>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</si>
  <si>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</si>
  <si>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</si>
  <si>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</si>
  <si>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</si>
  <si>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</si>
  <si>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</si>
  <si>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</si>
  <si>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</si>
  <si>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</si>
  <si>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</si>
  <si>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</si>
  <si>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</si>
  <si>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</si>
  <si>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</si>
  <si>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</si>
  <si>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</si>
  <si>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</si>
  <si>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</si>
  <si>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</si>
  <si>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</si>
  <si>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</si>
  <si>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</si>
  <si>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</si>
  <si>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</si>
  <si>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</si>
  <si>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</si>
  <si>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</si>
  <si>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</si>
  <si>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</si>
  <si>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</si>
  <si>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</si>
  <si>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</si>
  <si>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</si>
  <si>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</si>
  <si>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</si>
  <si>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</si>
  <si>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</si>
  <si>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</si>
  <si>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</si>
  <si>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</si>
  <si>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</si>
  <si>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</si>
  <si>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</si>
  <si>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</si>
  <si>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</si>
  <si>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</si>
  <si>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PC-WEST-031626</t>
  </si>
  <si>
    <t>Effective: March 16, 2026</t>
  </si>
  <si>
    <t>Supersedes: PC-WEST-022726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</si>
</sst>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9" fillId="3" borderId="0" xfId="0" applyFont="1" applyFill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right" vertical="center"/>
    </xf>
    <xf numFmtId="164" fontId="8" fillId="4" borderId="12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165" fontId="11" fillId="5" borderId="0" xfId="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44" fontId="9" fillId="7" borderId="0" xfId="0" applyNumberFormat="1" applyFont="1" applyFill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left"/>
    </xf>
    <xf numFmtId="4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3</xdr:col>
      <xdr:colOff>69182</xdr:colOff>
      <xdr:row>9</xdr:row>
      <xdr:rowOff>6192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32BCA07-4A2D-4D1A-A392-3AED822E4F49}"/>
            </a:ext>
          </a:extLst>
        </xdr:cNvPr>
        <xdr:cNvGrpSpPr/>
      </xdr:nvGrpSpPr>
      <xdr:grpSpPr>
        <a:xfrm>
          <a:off x="257175" y="2181225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F18B131-3E83-DC83-D298-16DC0DE8BA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CED1595-4C61-0978-FF6C-4BFF037B9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98D92D3D-4C7E-B4DF-F1D6-C0C9E826C5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E011CE98-7767-92C7-A193-822E96032B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9D47DF-7670-4E39-F60D-E67CA485FE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BC99D61E-8123-43A8-1DD6-CD76D80252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0D9CA50E-5825-4080-92D3-D14AA8838679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0A0E-4D05-4BB9-AF14-6B8721442387}">
  <sheetPr codeName="Sheet5">
    <tabColor theme="8"/>
    <pageSetUpPr fitToPage="1"/>
  </sheetPr>
  <dimension ref="A1:H57"/>
  <sheetViews>
    <sheetView tabSelected="1" workbookViewId="0">
      <selection activeCell="E2" sqref="E2"/>
    </sheetView>
  </sheetViews>
  <sheetFormatPr defaultColWidth="0" defaultRowHeight="14.25" x14ac:dyDescent="0.2"/>
  <cols>
    <col min="1" max="1" width="12.140625" style="18" customWidth="1"/>
    <col min="2" max="2" width="42.85546875" style="18" bestFit="1" customWidth="1"/>
    <col min="3" max="3" width="18.140625" style="18" bestFit="1" customWidth="1"/>
    <col min="4" max="5" width="30.7109375" style="18" customWidth="1"/>
    <col min="6" max="6" width="1.42578125" style="18" customWidth="1"/>
    <col min="7" max="8" width="1.28515625" style="18" customWidth="1"/>
    <col min="9" max="16384" width="9.140625" style="18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/>
      <c r="E2" s="7" t="s">
        <v>1</v>
      </c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8"/>
      <c r="E4" s="9" t="s">
        <v>54</v>
      </c>
      <c r="F4" s="10" t="s">
        <v>2</v>
      </c>
    </row>
    <row r="5" spans="1:8" s="5" customFormat="1" ht="15" customHeight="1" x14ac:dyDescent="0.2">
      <c r="A5" s="1"/>
      <c r="B5" s="1"/>
      <c r="C5" s="1"/>
      <c r="D5" s="8"/>
      <c r="E5" s="9" t="s">
        <v>55</v>
      </c>
    </row>
    <row r="6" spans="1:8" s="5" customFormat="1" ht="15" customHeight="1" x14ac:dyDescent="0.2">
      <c r="A6" s="1"/>
      <c r="B6" s="1"/>
      <c r="C6" s="1"/>
      <c r="D6" s="8"/>
      <c r="E6" s="9" t="s">
        <v>56</v>
      </c>
    </row>
    <row r="7" spans="1:8" s="5" customFormat="1" ht="15" customHeight="1" x14ac:dyDescent="0.2">
      <c r="A7" s="1"/>
      <c r="B7" s="1"/>
      <c r="C7" s="1"/>
      <c r="D7" s="9"/>
      <c r="E7" s="11"/>
    </row>
    <row r="8" spans="1:8" s="19" customFormat="1" ht="15" customHeight="1" x14ac:dyDescent="0.25">
      <c r="A8" s="12"/>
      <c r="B8" s="13"/>
      <c r="C8" s="14"/>
      <c r="D8" s="15" t="s">
        <v>3</v>
      </c>
      <c r="E8" s="16">
        <v>0</v>
      </c>
      <c r="F8" s="17"/>
      <c r="G8" s="18"/>
      <c r="H8" s="18"/>
    </row>
    <row r="9" spans="1:8" s="19" customFormat="1" ht="15" customHeight="1" x14ac:dyDescent="0.25">
      <c r="A9" s="20"/>
      <c r="B9" s="21"/>
      <c r="C9" s="22"/>
      <c r="D9" s="23" t="s">
        <v>4</v>
      </c>
      <c r="E9" s="24">
        <v>0</v>
      </c>
      <c r="F9" s="17"/>
      <c r="G9" s="18"/>
      <c r="H9" s="18"/>
    </row>
    <row r="10" spans="1:8" s="19" customFormat="1" ht="27.6" customHeight="1" x14ac:dyDescent="0.2">
      <c r="A10" s="25" t="s">
        <v>5</v>
      </c>
      <c r="B10" s="26"/>
      <c r="C10" s="26"/>
      <c r="D10" s="26"/>
      <c r="E10" s="27"/>
      <c r="F10" s="17"/>
      <c r="G10" s="18"/>
      <c r="H10" s="18"/>
    </row>
    <row r="11" spans="1:8" ht="15" x14ac:dyDescent="0.25">
      <c r="A11" s="28" t="s">
        <v>6</v>
      </c>
      <c r="B11" s="29" t="s">
        <v>7</v>
      </c>
      <c r="C11" s="30" t="s">
        <v>8</v>
      </c>
      <c r="D11" s="28" t="s">
        <v>9</v>
      </c>
      <c r="E11" s="31" t="s">
        <v>10</v>
      </c>
      <c r="F11" s="17"/>
    </row>
    <row r="12" spans="1:8" ht="15" x14ac:dyDescent="0.25">
      <c r="A12" s="32" t="s">
        <v>11</v>
      </c>
      <c r="B12" s="33"/>
      <c r="C12" s="34"/>
      <c r="D12" s="35"/>
      <c r="E12" s="36"/>
      <c r="F12" s="17"/>
    </row>
    <row r="13" spans="1:8" x14ac:dyDescent="0.2">
      <c r="A13" s="37">
        <v>63127</v>
      </c>
      <c r="B13" s="38" t="s">
        <v>12</v>
      </c>
      <c r="C13" s="45">
        <v>23.8</v>
      </c>
      <c r="D13" s="40">
        <f t="shared" ref="D13:D24" si="0">$E$8</f>
        <v>0</v>
      </c>
      <c r="E13" s="39">
        <f t="shared" ref="E13:E24" si="1">C13*D13</f>
        <v>0</v>
      </c>
      <c r="F13" s="17"/>
    </row>
    <row r="14" spans="1:8" x14ac:dyDescent="0.2">
      <c r="A14" s="41">
        <v>63128</v>
      </c>
      <c r="B14" s="38" t="s">
        <v>13</v>
      </c>
      <c r="C14" s="45">
        <v>28.34</v>
      </c>
      <c r="D14" s="40">
        <f t="shared" si="0"/>
        <v>0</v>
      </c>
      <c r="E14" s="39">
        <f t="shared" si="1"/>
        <v>0</v>
      </c>
      <c r="F14" s="17"/>
    </row>
    <row r="15" spans="1:8" x14ac:dyDescent="0.2">
      <c r="A15" s="41">
        <v>63129</v>
      </c>
      <c r="B15" s="38" t="s">
        <v>14</v>
      </c>
      <c r="C15" s="45">
        <v>45.72</v>
      </c>
      <c r="D15" s="40">
        <f t="shared" si="0"/>
        <v>0</v>
      </c>
      <c r="E15" s="39">
        <f t="shared" si="1"/>
        <v>0</v>
      </c>
      <c r="F15" s="17"/>
    </row>
    <row r="16" spans="1:8" x14ac:dyDescent="0.2">
      <c r="A16" s="41">
        <v>63130</v>
      </c>
      <c r="B16" s="38" t="s">
        <v>15</v>
      </c>
      <c r="C16" s="45">
        <v>59.89</v>
      </c>
      <c r="D16" s="40">
        <f t="shared" si="0"/>
        <v>0</v>
      </c>
      <c r="E16" s="39">
        <f t="shared" si="1"/>
        <v>0</v>
      </c>
      <c r="F16" s="17"/>
    </row>
    <row r="17" spans="1:6" x14ac:dyDescent="0.2">
      <c r="A17" s="41">
        <v>63131</v>
      </c>
      <c r="B17" s="38" t="s">
        <v>16</v>
      </c>
      <c r="C17" s="45">
        <v>69.38</v>
      </c>
      <c r="D17" s="40">
        <f t="shared" si="0"/>
        <v>0</v>
      </c>
      <c r="E17" s="39">
        <f t="shared" si="1"/>
        <v>0</v>
      </c>
      <c r="F17" s="17"/>
    </row>
    <row r="18" spans="1:6" x14ac:dyDescent="0.2">
      <c r="A18" s="41">
        <v>63132</v>
      </c>
      <c r="B18" s="38" t="s">
        <v>17</v>
      </c>
      <c r="C18" s="45">
        <v>86.59</v>
      </c>
      <c r="D18" s="40">
        <f t="shared" si="0"/>
        <v>0</v>
      </c>
      <c r="E18" s="39">
        <f t="shared" si="1"/>
        <v>0</v>
      </c>
      <c r="F18" s="17"/>
    </row>
    <row r="19" spans="1:6" x14ac:dyDescent="0.2">
      <c r="A19" s="41">
        <v>63133</v>
      </c>
      <c r="B19" s="38" t="s">
        <v>18</v>
      </c>
      <c r="C19" s="45">
        <v>135.87</v>
      </c>
      <c r="D19" s="40">
        <f t="shared" si="0"/>
        <v>0</v>
      </c>
      <c r="E19" s="39">
        <f t="shared" si="1"/>
        <v>0</v>
      </c>
      <c r="F19" s="17"/>
    </row>
    <row r="20" spans="1:6" x14ac:dyDescent="0.2">
      <c r="A20" s="41">
        <v>63124</v>
      </c>
      <c r="B20" s="38" t="s">
        <v>19</v>
      </c>
      <c r="C20" s="45">
        <v>165.77</v>
      </c>
      <c r="D20" s="40">
        <f t="shared" si="0"/>
        <v>0</v>
      </c>
      <c r="E20" s="39">
        <f t="shared" si="1"/>
        <v>0</v>
      </c>
      <c r="F20" s="17"/>
    </row>
    <row r="21" spans="1:6" x14ac:dyDescent="0.2">
      <c r="A21" s="41">
        <v>63134</v>
      </c>
      <c r="B21" s="38" t="s">
        <v>20</v>
      </c>
      <c r="C21" s="45">
        <v>218.86</v>
      </c>
      <c r="D21" s="40">
        <f t="shared" si="0"/>
        <v>0</v>
      </c>
      <c r="E21" s="39">
        <f t="shared" si="1"/>
        <v>0</v>
      </c>
      <c r="F21" s="17"/>
    </row>
    <row r="22" spans="1:6" x14ac:dyDescent="0.2">
      <c r="A22" s="41">
        <v>63135</v>
      </c>
      <c r="B22" s="18" t="s">
        <v>21</v>
      </c>
      <c r="C22" s="45">
        <v>234.44</v>
      </c>
      <c r="D22" s="40">
        <f t="shared" si="0"/>
        <v>0</v>
      </c>
      <c r="E22" s="39">
        <f t="shared" si="1"/>
        <v>0</v>
      </c>
      <c r="F22" s="17"/>
    </row>
    <row r="23" spans="1:6" x14ac:dyDescent="0.2">
      <c r="A23" s="41">
        <v>63136</v>
      </c>
      <c r="B23" s="18" t="s">
        <v>22</v>
      </c>
      <c r="C23" s="45">
        <v>335.08</v>
      </c>
      <c r="D23" s="40">
        <f t="shared" si="0"/>
        <v>0</v>
      </c>
      <c r="E23" s="39">
        <f t="shared" si="1"/>
        <v>0</v>
      </c>
      <c r="F23" s="17"/>
    </row>
    <row r="24" spans="1:6" x14ac:dyDescent="0.2">
      <c r="A24" s="41">
        <v>63137</v>
      </c>
      <c r="B24" s="18" t="s">
        <v>23</v>
      </c>
      <c r="C24" s="45">
        <v>439.79</v>
      </c>
      <c r="D24" s="40">
        <f t="shared" si="0"/>
        <v>0</v>
      </c>
      <c r="E24" s="39">
        <f t="shared" si="1"/>
        <v>0</v>
      </c>
      <c r="F24" s="17"/>
    </row>
    <row r="25" spans="1:6" x14ac:dyDescent="0.2">
      <c r="A25" s="41"/>
      <c r="C25" s="41"/>
      <c r="D25" s="42"/>
      <c r="E25" s="42"/>
      <c r="F25" s="17"/>
    </row>
    <row r="26" spans="1:6" ht="15" x14ac:dyDescent="0.25">
      <c r="A26" s="43" t="s">
        <v>24</v>
      </c>
      <c r="B26" s="33"/>
      <c r="C26" s="34"/>
      <c r="D26" s="44"/>
      <c r="E26" s="44"/>
      <c r="F26" s="17"/>
    </row>
    <row r="27" spans="1:6" x14ac:dyDescent="0.2">
      <c r="A27" s="41">
        <v>69111</v>
      </c>
      <c r="B27" s="38" t="s">
        <v>25</v>
      </c>
      <c r="C27" s="45">
        <v>23.8</v>
      </c>
      <c r="D27" s="40">
        <f t="shared" ref="D27:D38" si="2">$E$8</f>
        <v>0</v>
      </c>
      <c r="E27" s="39">
        <f t="shared" ref="E27:E38" si="3">C27*D27</f>
        <v>0</v>
      </c>
      <c r="F27" s="17"/>
    </row>
    <row r="28" spans="1:6" x14ac:dyDescent="0.2">
      <c r="A28" s="41">
        <v>65328</v>
      </c>
      <c r="B28" s="38" t="s">
        <v>26</v>
      </c>
      <c r="C28" s="45">
        <v>28.34</v>
      </c>
      <c r="D28" s="40">
        <f t="shared" si="2"/>
        <v>0</v>
      </c>
      <c r="E28" s="39">
        <f t="shared" si="3"/>
        <v>0</v>
      </c>
      <c r="F28" s="17"/>
    </row>
    <row r="29" spans="1:6" x14ac:dyDescent="0.2">
      <c r="A29" s="41">
        <v>65329</v>
      </c>
      <c r="B29" s="38" t="s">
        <v>27</v>
      </c>
      <c r="C29" s="45">
        <v>45.72</v>
      </c>
      <c r="D29" s="40">
        <f t="shared" si="2"/>
        <v>0</v>
      </c>
      <c r="E29" s="39">
        <f t="shared" si="3"/>
        <v>0</v>
      </c>
      <c r="F29" s="17"/>
    </row>
    <row r="30" spans="1:6" x14ac:dyDescent="0.2">
      <c r="A30" s="41">
        <v>65330</v>
      </c>
      <c r="B30" s="38" t="s">
        <v>28</v>
      </c>
      <c r="C30" s="45">
        <v>59.89</v>
      </c>
      <c r="D30" s="40">
        <f t="shared" si="2"/>
        <v>0</v>
      </c>
      <c r="E30" s="39">
        <f t="shared" si="3"/>
        <v>0</v>
      </c>
      <c r="F30" s="17"/>
    </row>
    <row r="31" spans="1:6" x14ac:dyDescent="0.2">
      <c r="A31" s="41">
        <v>64736</v>
      </c>
      <c r="B31" s="38" t="s">
        <v>29</v>
      </c>
      <c r="C31" s="45">
        <v>69.38</v>
      </c>
      <c r="D31" s="40">
        <f t="shared" si="2"/>
        <v>0</v>
      </c>
      <c r="E31" s="39">
        <f t="shared" si="3"/>
        <v>0</v>
      </c>
      <c r="F31" s="17"/>
    </row>
    <row r="32" spans="1:6" x14ac:dyDescent="0.2">
      <c r="A32" s="41">
        <v>63569</v>
      </c>
      <c r="B32" s="38" t="s">
        <v>30</v>
      </c>
      <c r="C32" s="45">
        <v>86.59</v>
      </c>
      <c r="D32" s="40">
        <f t="shared" si="2"/>
        <v>0</v>
      </c>
      <c r="E32" s="39">
        <f t="shared" si="3"/>
        <v>0</v>
      </c>
      <c r="F32" s="17"/>
    </row>
    <row r="33" spans="1:6" x14ac:dyDescent="0.2">
      <c r="A33" s="41">
        <v>66041</v>
      </c>
      <c r="B33" s="38" t="s">
        <v>31</v>
      </c>
      <c r="C33" s="45">
        <v>135.87</v>
      </c>
      <c r="D33" s="40">
        <f t="shared" si="2"/>
        <v>0</v>
      </c>
      <c r="E33" s="39">
        <f t="shared" si="3"/>
        <v>0</v>
      </c>
      <c r="F33" s="17"/>
    </row>
    <row r="34" spans="1:6" x14ac:dyDescent="0.2">
      <c r="A34" s="41">
        <v>63570</v>
      </c>
      <c r="B34" s="38" t="s">
        <v>32</v>
      </c>
      <c r="C34" s="45">
        <v>165.77</v>
      </c>
      <c r="D34" s="40">
        <f t="shared" si="2"/>
        <v>0</v>
      </c>
      <c r="E34" s="39">
        <f t="shared" si="3"/>
        <v>0</v>
      </c>
      <c r="F34" s="17"/>
    </row>
    <row r="35" spans="1:6" x14ac:dyDescent="0.2">
      <c r="A35" s="41">
        <v>66043</v>
      </c>
      <c r="B35" s="38" t="s">
        <v>33</v>
      </c>
      <c r="C35" s="45">
        <v>218.96</v>
      </c>
      <c r="D35" s="40">
        <f t="shared" si="2"/>
        <v>0</v>
      </c>
      <c r="E35" s="39">
        <f t="shared" si="3"/>
        <v>0</v>
      </c>
      <c r="F35" s="17"/>
    </row>
    <row r="36" spans="1:6" x14ac:dyDescent="0.2">
      <c r="A36" s="41">
        <v>63571</v>
      </c>
      <c r="B36" s="38" t="s">
        <v>34</v>
      </c>
      <c r="C36" s="45">
        <v>234.44</v>
      </c>
      <c r="D36" s="40">
        <f t="shared" si="2"/>
        <v>0</v>
      </c>
      <c r="E36" s="39">
        <f t="shared" si="3"/>
        <v>0</v>
      </c>
      <c r="F36" s="17"/>
    </row>
    <row r="37" spans="1:6" x14ac:dyDescent="0.2">
      <c r="A37" s="41">
        <v>64731</v>
      </c>
      <c r="B37" s="38" t="s">
        <v>35</v>
      </c>
      <c r="C37" s="45">
        <v>335.08</v>
      </c>
      <c r="D37" s="40">
        <f t="shared" si="2"/>
        <v>0</v>
      </c>
      <c r="E37" s="39">
        <f t="shared" si="3"/>
        <v>0</v>
      </c>
      <c r="F37" s="17"/>
    </row>
    <row r="38" spans="1:6" x14ac:dyDescent="0.2">
      <c r="A38" s="41">
        <v>64409</v>
      </c>
      <c r="B38" s="38" t="s">
        <v>36</v>
      </c>
      <c r="C38" s="45">
        <v>439.79</v>
      </c>
      <c r="D38" s="40">
        <f t="shared" si="2"/>
        <v>0</v>
      </c>
      <c r="E38" s="39">
        <f t="shared" si="3"/>
        <v>0</v>
      </c>
      <c r="F38" s="17"/>
    </row>
    <row r="39" spans="1:6" x14ac:dyDescent="0.2">
      <c r="A39" s="41"/>
      <c r="C39" s="41"/>
      <c r="D39" s="40"/>
      <c r="E39" s="39"/>
      <c r="F39" s="17"/>
    </row>
    <row r="40" spans="1:6" ht="15" x14ac:dyDescent="0.25">
      <c r="A40" s="43" t="s">
        <v>37</v>
      </c>
      <c r="B40" s="33"/>
      <c r="C40" s="34"/>
      <c r="D40" s="44"/>
      <c r="E40" s="44"/>
      <c r="F40" s="17"/>
    </row>
    <row r="41" spans="1:6" x14ac:dyDescent="0.2">
      <c r="A41" s="41">
        <v>63514</v>
      </c>
      <c r="B41" s="38" t="s">
        <v>38</v>
      </c>
      <c r="C41" s="45">
        <v>35.5</v>
      </c>
      <c r="D41" s="40">
        <f t="shared" ref="D41:D51" si="4">$E$9</f>
        <v>0</v>
      </c>
      <c r="E41" s="39">
        <f t="shared" ref="E41:E51" si="5">C41*D41</f>
        <v>0</v>
      </c>
      <c r="F41" s="17"/>
    </row>
    <row r="42" spans="1:6" x14ac:dyDescent="0.2">
      <c r="A42" s="41">
        <v>63515</v>
      </c>
      <c r="B42" s="38" t="s">
        <v>39</v>
      </c>
      <c r="C42" s="45">
        <v>48.61</v>
      </c>
      <c r="D42" s="40">
        <f t="shared" si="4"/>
        <v>0</v>
      </c>
      <c r="E42" s="39">
        <f t="shared" si="5"/>
        <v>0</v>
      </c>
      <c r="F42" s="17"/>
    </row>
    <row r="43" spans="1:6" x14ac:dyDescent="0.2">
      <c r="A43" s="41">
        <v>63516</v>
      </c>
      <c r="B43" s="38" t="s">
        <v>40</v>
      </c>
      <c r="C43" s="45">
        <v>66.290000000000006</v>
      </c>
      <c r="D43" s="40">
        <f t="shared" si="4"/>
        <v>0</v>
      </c>
      <c r="E43" s="39">
        <f t="shared" si="5"/>
        <v>0</v>
      </c>
      <c r="F43" s="17"/>
    </row>
    <row r="44" spans="1:6" x14ac:dyDescent="0.2">
      <c r="A44" s="41">
        <v>63517</v>
      </c>
      <c r="B44" s="38" t="s">
        <v>41</v>
      </c>
      <c r="C44" s="45">
        <v>87.7</v>
      </c>
      <c r="D44" s="40">
        <f t="shared" si="4"/>
        <v>0</v>
      </c>
      <c r="E44" s="39">
        <f t="shared" si="5"/>
        <v>0</v>
      </c>
      <c r="F44" s="17"/>
    </row>
    <row r="45" spans="1:6" x14ac:dyDescent="0.2">
      <c r="A45" s="41">
        <v>63518</v>
      </c>
      <c r="B45" s="38" t="s">
        <v>42</v>
      </c>
      <c r="C45" s="45">
        <v>104.18</v>
      </c>
      <c r="D45" s="40">
        <f t="shared" si="4"/>
        <v>0</v>
      </c>
      <c r="E45" s="39">
        <f t="shared" si="5"/>
        <v>0</v>
      </c>
      <c r="F45" s="17"/>
    </row>
    <row r="46" spans="1:6" x14ac:dyDescent="0.2">
      <c r="A46" s="41">
        <v>63333</v>
      </c>
      <c r="B46" s="38" t="s">
        <v>43</v>
      </c>
      <c r="C46" s="45">
        <v>134.76</v>
      </c>
      <c r="D46" s="40">
        <f t="shared" si="4"/>
        <v>0</v>
      </c>
      <c r="E46" s="39">
        <f t="shared" si="5"/>
        <v>0</v>
      </c>
      <c r="F46" s="17"/>
    </row>
    <row r="47" spans="1:6" x14ac:dyDescent="0.2">
      <c r="A47" s="41">
        <v>63342</v>
      </c>
      <c r="B47" s="38" t="s">
        <v>44</v>
      </c>
      <c r="C47" s="45">
        <v>200.41</v>
      </c>
      <c r="D47" s="40">
        <f t="shared" si="4"/>
        <v>0</v>
      </c>
      <c r="E47" s="39">
        <f t="shared" si="5"/>
        <v>0</v>
      </c>
      <c r="F47" s="17"/>
    </row>
    <row r="48" spans="1:6" x14ac:dyDescent="0.2">
      <c r="A48" s="41">
        <v>63332</v>
      </c>
      <c r="B48" s="38" t="s">
        <v>45</v>
      </c>
      <c r="C48" s="45">
        <v>241.13</v>
      </c>
      <c r="D48" s="40">
        <f t="shared" si="4"/>
        <v>0</v>
      </c>
      <c r="E48" s="39">
        <f t="shared" si="5"/>
        <v>0</v>
      </c>
      <c r="F48" s="17"/>
    </row>
    <row r="49" spans="1:6" x14ac:dyDescent="0.2">
      <c r="A49" s="41">
        <v>63513</v>
      </c>
      <c r="B49" s="38" t="s">
        <v>46</v>
      </c>
      <c r="C49" s="45">
        <v>384.1</v>
      </c>
      <c r="D49" s="40">
        <f t="shared" si="4"/>
        <v>0</v>
      </c>
      <c r="E49" s="39">
        <f t="shared" si="5"/>
        <v>0</v>
      </c>
      <c r="F49" s="17"/>
    </row>
    <row r="50" spans="1:6" x14ac:dyDescent="0.2">
      <c r="A50" s="41">
        <v>63788</v>
      </c>
      <c r="B50" s="38" t="s">
        <v>47</v>
      </c>
      <c r="C50" s="45">
        <v>562.91999999999996</v>
      </c>
      <c r="D50" s="40">
        <f t="shared" si="4"/>
        <v>0</v>
      </c>
      <c r="E50" s="39">
        <f t="shared" si="5"/>
        <v>0</v>
      </c>
      <c r="F50" s="17"/>
    </row>
    <row r="51" spans="1:6" x14ac:dyDescent="0.2">
      <c r="A51" s="41">
        <v>66160</v>
      </c>
      <c r="B51" s="38" t="s">
        <v>48</v>
      </c>
      <c r="C51" s="45">
        <v>793.85</v>
      </c>
      <c r="D51" s="40">
        <f t="shared" si="4"/>
        <v>0</v>
      </c>
      <c r="E51" s="39">
        <f t="shared" si="5"/>
        <v>0</v>
      </c>
      <c r="F51" s="17"/>
    </row>
    <row r="52" spans="1:6" x14ac:dyDescent="0.2">
      <c r="A52" s="41"/>
      <c r="F52" s="17"/>
    </row>
    <row r="53" spans="1:6" ht="15" x14ac:dyDescent="0.25">
      <c r="A53" s="43" t="s">
        <v>49</v>
      </c>
      <c r="B53" s="33"/>
      <c r="C53" s="34"/>
      <c r="D53" s="44"/>
      <c r="E53" s="44"/>
      <c r="F53" s="17"/>
    </row>
    <row r="54" spans="1:6" x14ac:dyDescent="0.2">
      <c r="A54" s="41">
        <v>66710</v>
      </c>
      <c r="B54" s="38" t="s">
        <v>50</v>
      </c>
      <c r="C54" s="45">
        <v>104.18</v>
      </c>
      <c r="D54" s="40">
        <f>$E$9</f>
        <v>0</v>
      </c>
      <c r="E54" s="39">
        <f>C54*D54</f>
        <v>0</v>
      </c>
      <c r="F54" s="17"/>
    </row>
    <row r="55" spans="1:6" x14ac:dyDescent="0.2">
      <c r="A55" s="41">
        <v>66712</v>
      </c>
      <c r="B55" s="38" t="s">
        <v>51</v>
      </c>
      <c r="C55" s="45">
        <v>134.76</v>
      </c>
      <c r="D55" s="40">
        <f>$E$9</f>
        <v>0</v>
      </c>
      <c r="E55" s="39">
        <f>C55*D55</f>
        <v>0</v>
      </c>
      <c r="F55" s="17"/>
    </row>
    <row r="56" spans="1:6" x14ac:dyDescent="0.2">
      <c r="A56" s="41">
        <v>66713</v>
      </c>
      <c r="B56" s="38" t="s">
        <v>52</v>
      </c>
      <c r="C56" s="45">
        <v>241.13</v>
      </c>
      <c r="D56" s="40">
        <f>$E$9</f>
        <v>0</v>
      </c>
      <c r="E56" s="39">
        <f>C56*D56</f>
        <v>0</v>
      </c>
      <c r="F56" s="17"/>
    </row>
    <row r="57" spans="1:6" x14ac:dyDescent="0.2">
      <c r="A57" s="41">
        <v>64861</v>
      </c>
      <c r="B57" s="38" t="s">
        <v>53</v>
      </c>
      <c r="C57" s="45">
        <v>384.1</v>
      </c>
      <c r="D57" s="40">
        <f>$E$9</f>
        <v>0</v>
      </c>
      <c r="E57" s="39">
        <f>C57*D57</f>
        <v>0</v>
      </c>
      <c r="F57" s="17"/>
    </row>
  </sheetData>
  <mergeCells count="3">
    <mergeCell ref="C1:E1"/>
    <mergeCell ref="A8:C9"/>
    <mergeCell ref="A10:E10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33CDD3-87B6-49D4-AD5C-84B3CA1B1E11}"/>
</file>

<file path=customXml/itemProps2.xml><?xml version="1.0" encoding="utf-8"?>
<ds:datastoreItem xmlns:ds="http://schemas.openxmlformats.org/officeDocument/2006/customXml" ds:itemID="{2487F168-B4EA-45AA-8BF9-3FDF109E31E2}"/>
</file>

<file path=customXml/itemProps3.xml><?xml version="1.0" encoding="utf-8"?>
<ds:datastoreItem xmlns:ds="http://schemas.openxmlformats.org/officeDocument/2006/customXml" ds:itemID="{E44CDC92-05AD-4CFC-8FDD-95EF3820A7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2026-03-16T15:01:30Z</dcterms:created>
  <dcterms:modified xsi:type="dcterms:W3CDTF">2026-03-16T15:01:31Z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