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3.26.26/"/>
    </mc:Choice>
  </mc:AlternateContent>
  <xr:revisionPtr revIDLastSave="0" documentId="8_{7567C201-6EA9-4158-BD4E-39591CFA8ACB}" xr6:coauthVersionLast="47" xr6:coauthVersionMax="47" xr10:uidLastSave="{00000000-0000-0000-0000-000000000000}"/>
  <bookViews>
    <workbookView xWindow="-120" yWindow="-120" windowWidth="29040" windowHeight="15720" xr2:uid="{44EA3A8F-D14A-4C04-A955-5E0DD18A0C2E}"/>
  </bookViews>
  <sheets>
    <sheet name="SW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2" l="1"/>
  <c r="E203" i="2"/>
  <c r="E202" i="2"/>
  <c r="E199" i="2"/>
  <c r="E198" i="2"/>
  <c r="E197" i="2"/>
  <c r="E196" i="2"/>
  <c r="E195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D176" i="2"/>
  <c r="E176" i="2"/>
  <c r="D175" i="2"/>
  <c r="E175" i="2"/>
  <c r="D174" i="2"/>
  <c r="E174" i="2" s="1"/>
  <c r="D173" i="2"/>
  <c r="E173" i="2"/>
  <c r="D172" i="2"/>
  <c r="E172" i="2"/>
  <c r="D169" i="2"/>
  <c r="E169" i="2"/>
  <c r="D168" i="2"/>
  <c r="E168" i="2"/>
  <c r="E167" i="2"/>
  <c r="D167" i="2"/>
  <c r="D166" i="2"/>
  <c r="E166" i="2"/>
  <c r="D163" i="2"/>
  <c r="E163" i="2"/>
  <c r="D162" i="2"/>
  <c r="E162" i="2"/>
  <c r="E161" i="2"/>
  <c r="D161" i="2"/>
  <c r="D158" i="2"/>
  <c r="E158" i="2"/>
  <c r="D157" i="2"/>
  <c r="E157" i="2"/>
  <c r="D156" i="2"/>
  <c r="E156" i="2" s="1"/>
  <c r="E155" i="2"/>
  <c r="D155" i="2"/>
  <c r="D154" i="2"/>
  <c r="E154" i="2"/>
  <c r="E151" i="2"/>
  <c r="D151" i="2"/>
  <c r="D150" i="2"/>
  <c r="E150" i="2"/>
  <c r="D149" i="2"/>
  <c r="E149" i="2"/>
  <c r="D148" i="2"/>
  <c r="E148" i="2"/>
  <c r="D147" i="2"/>
  <c r="E147" i="2"/>
  <c r="D144" i="2"/>
  <c r="E144" i="2"/>
  <c r="D143" i="2"/>
  <c r="E143" i="2"/>
  <c r="D142" i="2"/>
  <c r="E142" i="2" s="1"/>
  <c r="D141" i="2"/>
  <c r="E141" i="2"/>
  <c r="D140" i="2"/>
  <c r="E140" i="2"/>
  <c r="D139" i="2"/>
  <c r="E139" i="2"/>
  <c r="D138" i="2"/>
  <c r="E138" i="2"/>
  <c r="E137" i="2"/>
  <c r="D137" i="2"/>
  <c r="D136" i="2"/>
  <c r="E136" i="2"/>
  <c r="D135" i="2"/>
  <c r="E135" i="2"/>
  <c r="D134" i="2"/>
  <c r="E134" i="2"/>
  <c r="E133" i="2"/>
  <c r="D133" i="2"/>
  <c r="D132" i="2"/>
  <c r="E132" i="2"/>
  <c r="E129" i="2"/>
  <c r="E128" i="2"/>
  <c r="E127" i="2"/>
  <c r="E110" i="2"/>
  <c r="E109" i="2"/>
  <c r="E108" i="2"/>
  <c r="E107" i="2"/>
  <c r="E106" i="2"/>
  <c r="E103" i="2"/>
  <c r="D103" i="2"/>
  <c r="D102" i="2"/>
  <c r="E102" i="2"/>
  <c r="D101" i="2"/>
  <c r="E101" i="2"/>
  <c r="D100" i="2"/>
  <c r="E100" i="2" s="1"/>
  <c r="E99" i="2"/>
  <c r="D99" i="2"/>
  <c r="D98" i="2"/>
  <c r="E98" i="2"/>
  <c r="E97" i="2"/>
  <c r="D97" i="2"/>
  <c r="D96" i="2"/>
  <c r="E96" i="2"/>
  <c r="D95" i="2"/>
  <c r="E95" i="2"/>
  <c r="D94" i="2"/>
  <c r="E94" i="2"/>
  <c r="D93" i="2"/>
  <c r="E93" i="2"/>
  <c r="D92" i="2"/>
  <c r="E92" i="2"/>
  <c r="D91" i="2"/>
  <c r="E91" i="2"/>
  <c r="D90" i="2"/>
  <c r="E90" i="2" s="1"/>
  <c r="D89" i="2"/>
  <c r="E89" i="2"/>
  <c r="D86" i="2"/>
  <c r="E86" i="2"/>
  <c r="D85" i="2"/>
  <c r="E85" i="2"/>
  <c r="D84" i="2"/>
  <c r="E84" i="2"/>
  <c r="E83" i="2"/>
  <c r="D83" i="2"/>
  <c r="D82" i="2"/>
  <c r="E82" i="2"/>
  <c r="D81" i="2"/>
  <c r="E81" i="2"/>
  <c r="D80" i="2"/>
  <c r="E80" i="2"/>
  <c r="D79" i="2"/>
  <c r="E79" i="2"/>
  <c r="D78" i="2"/>
  <c r="E78" i="2"/>
  <c r="D77" i="2"/>
  <c r="E77" i="2"/>
  <c r="D76" i="2"/>
  <c r="E76" i="2" s="1"/>
  <c r="E75" i="2"/>
  <c r="D75" i="2"/>
  <c r="D74" i="2"/>
  <c r="E74" i="2"/>
  <c r="E73" i="2"/>
  <c r="D73" i="2"/>
  <c r="D72" i="2"/>
  <c r="E72" i="2"/>
  <c r="D69" i="2"/>
  <c r="E69" i="2"/>
  <c r="D68" i="2"/>
  <c r="E68" i="2"/>
  <c r="D67" i="2"/>
  <c r="E67" i="2"/>
  <c r="D66" i="2"/>
  <c r="E66" i="2"/>
  <c r="D65" i="2"/>
  <c r="E65" i="2"/>
  <c r="D64" i="2"/>
  <c r="E64" i="2" s="1"/>
  <c r="D63" i="2"/>
  <c r="E63" i="2"/>
  <c r="D62" i="2"/>
  <c r="E62" i="2"/>
  <c r="D61" i="2"/>
  <c r="E61" i="2"/>
  <c r="D60" i="2"/>
  <c r="E60" i="2"/>
  <c r="E59" i="2"/>
  <c r="D59" i="2"/>
  <c r="D58" i="2"/>
  <c r="E58" i="2"/>
  <c r="D57" i="2"/>
  <c r="E57" i="2"/>
  <c r="D56" i="2"/>
  <c r="E56" i="2"/>
  <c r="D55" i="2"/>
  <c r="E55" i="2"/>
  <c r="D52" i="2"/>
  <c r="E52" i="2"/>
  <c r="D51" i="2"/>
  <c r="E51" i="2"/>
  <c r="D50" i="2"/>
  <c r="E50" i="2" s="1"/>
  <c r="E49" i="2"/>
  <c r="D49" i="2"/>
  <c r="D48" i="2"/>
  <c r="E48" i="2"/>
  <c r="E47" i="2"/>
  <c r="D47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 s="1"/>
  <c r="D37" i="2"/>
  <c r="E37" i="2"/>
  <c r="D36" i="2"/>
  <c r="E36" i="2"/>
  <c r="D35" i="2"/>
  <c r="E35" i="2"/>
  <c r="D34" i="2"/>
  <c r="E34" i="2"/>
  <c r="E33" i="2"/>
  <c r="D33" i="2"/>
  <c r="D32" i="2"/>
  <c r="E32" i="2"/>
  <c r="D31" i="2"/>
  <c r="E31" i="2"/>
  <c r="D30" i="2"/>
  <c r="E30" i="2"/>
  <c r="D29" i="2"/>
  <c r="E29" i="2"/>
  <c r="D26" i="2"/>
  <c r="E26" i="2"/>
  <c r="D25" i="2"/>
  <c r="E25" i="2"/>
  <c r="D24" i="2"/>
  <c r="E24" i="2" s="1"/>
  <c r="E23" i="2"/>
  <c r="D23" i="2"/>
  <c r="D22" i="2"/>
  <c r="E22" i="2"/>
  <c r="E21" i="2"/>
  <c r="D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<sst xmlns="http://schemas.openxmlformats.org/spreadsheetml/2006/main" count="209" uniqueCount="188">
  <si>
    <t>PLASTIC PIPE</t>
  </si>
  <si>
    <t>FOR CUSTOMERS SERVED FROM RIALTO AND STOCKTON, CA</t>
  </si>
  <si>
    <t>PVC-SW-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</si>
  <si>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</si>
  <si>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</si>
  <si>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</si>
  <si>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</si>
  <si>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</si>
  <si>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</si>
  <si>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</si>
  <si>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</si>
  <si>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</si>
  <si>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</si>
  <si>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</si>
  <si>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</si>
  <si>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</si>
  <si>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</si>
  <si>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</si>
  <si>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</si>
  <si>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</si>
  <si>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</si>
  <si>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</si>
  <si>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</si>
  <si>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</si>
  <si>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</si>
  <si>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</si>
  <si>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PVC SCH40 DWV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</si>
  <si>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</si>
  <si>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</si>
  <si>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</si>
  <si>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</si>
  <si>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</si>
  <si>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</si>
  <si>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</si>
  <si>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</si>
  <si>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</si>
  <si>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</si>
  <si>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</si>
  <si>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</si>
  <si>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</si>
  <si>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</si>
  <si>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</si>
  <si>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</si>
  <si>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</si>
  <si>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</si>
  <si>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</si>
  <si>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</si>
  <si>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</si>
  <si>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</si>
  <si>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</si>
  <si>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PVC SCH40 DWV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</si>
  <si>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</si>
  <si>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</si>
  <si>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</si>
  <si>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</si>
  <si>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</si>
  <si>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</si>
  <si>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</si>
  <si>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</si>
  <si>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</si>
  <si>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</si>
  <si>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</si>
  <si>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</si>
  <si>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</si>
  <si>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</si>
  <si>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16 IN PVC SH40 x 20 FT BE</t>
  </si>
  <si>
    <t>PVC SCH80 Plain End (PE)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</si>
  <si>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</si>
  <si>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</si>
  <si>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</si>
  <si>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</si>
  <si>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</si>
  <si>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</si>
  <si>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</si>
  <si>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</si>
  <si>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</si>
  <si>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</si>
  <si>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</si>
  <si>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</si>
  <si>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</si>
  <si>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</si>
  <si>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16 IN PVC SH80 x 20 FT PE</t>
  </si>
  <si>
    <t>PVC SCH80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</si>
  <si>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</si>
  <si>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</si>
  <si>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</si>
  <si>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</si>
  <si>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</si>
  <si>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</si>
  <si>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</si>
  <si>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</si>
  <si>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</si>
  <si>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</si>
  <si>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</si>
  <si>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</si>
  <si>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</si>
  <si>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</si>
  <si>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16 IN PVC SH80 x 20 FT BE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</si>
  <si>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</si>
  <si>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</si>
  <si>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</si>
  <si>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</si>
  <si>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</si>
  <si>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</si>
  <si>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</si>
  <si>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</si>
  <si>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</si>
  <si>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</si>
  <si>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</si>
  <si>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</si>
  <si>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</si>
  <si>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</si>
  <si>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</si>
  <si>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</si>
  <si>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</si>
  <si>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</si>
  <si>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</si>
  <si>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</si>
  <si>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</si>
  <si>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CPVC SCH80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</si>
  <si>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</si>
  <si>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</si>
  <si>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</si>
  <si>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</si>
  <si>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</si>
  <si>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</si>
  <si>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</si>
  <si>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</si>
  <si>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</si>
  <si>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</si>
  <si>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</si>
  <si>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</si>
  <si>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</si>
  <si>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10'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</si>
  <si>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</si>
  <si>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</si>
  <si>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</si>
  <si>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</si>
  <si>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</si>
  <si>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</si>
  <si>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</si>
  <si>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</si>
  <si>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</si>
  <si>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</si>
  <si>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</si>
  <si>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PVC FOAM CORE - Bell End (BE) x 20'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</si>
  <si>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</si>
  <si>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</si>
  <si>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</si>
  <si>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</si>
  <si>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</si>
  <si>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</si>
  <si>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</si>
  <si>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</si>
  <si>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</si>
  <si>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</si>
  <si>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</si>
  <si>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</si>
  <si>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</si>
  <si>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</si>
  <si>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BE – Solid BE – Perf 3034 x 10’</t>
  </si>
  <si>
    <t>4 IN 3034 x 10 FT GREEN PERF BE</t>
  </si>
  <si>
    <t>6 IN 3034 x 10 FT GREEN PERF BE</t>
  </si>
  <si>
    <t>6 IN 3034 x 10 FT GREEN 3HL PERF BE</t>
  </si>
  <si>
    <t>4 IN 3034 x 10 FT WHITE PERF BE</t>
  </si>
  <si>
    <t>4 IN 3034 x 10 FT WHITE 3HL PERF 4.8.12</t>
  </si>
  <si>
    <t>4 IN 3034 x 10 FT WHITE 3HL PERF BE</t>
  </si>
  <si>
    <t>4 IN 3034 x 10 FT GREEN SOLID BE</t>
  </si>
  <si>
    <t>6 IN 3034 x 10 FT GREEN SOLID BE</t>
  </si>
  <si>
    <t>4 IN 3034 x 20 FT GREEN SOLID BE</t>
  </si>
  <si>
    <t>6 IN 3034 x 20 FT GREEN SOLID BE</t>
  </si>
  <si>
    <t>4 IN 3034 x 10 FT WHITE SOLID BE</t>
  </si>
  <si>
    <t>6 IN 3034 x 10 FT WHITE SOLID BE</t>
  </si>
  <si>
    <t>4 IN 3034 x 20 FT WHITE SOLID BE</t>
  </si>
  <si>
    <t>6 IN 3034 x 20 FT WHITE SOLID BE</t>
  </si>
  <si>
    <t>PVC S&amp;D BE – Solid BE- Perf 2729 x 10’</t>
  </si>
  <si>
    <t>3 IN 2729 x 10 FT PERF BE</t>
  </si>
  <si>
    <t>4 IN 2729 x 10 FT PERF BE</t>
  </si>
  <si>
    <t>4 IN 2729 x 10 FT WHITE 3HL PERF BE</t>
  </si>
  <si>
    <t>3 IN 2729 x 10 FT SOLID BE</t>
  </si>
  <si>
    <t>4 IN 2729 x 10 FT SOLID BE</t>
  </si>
  <si>
    <t>SDR 35 Pressure Gasketed x 14’</t>
  </si>
  <si>
    <t>4 IN SDR 35 x 20 FT GJ</t>
  </si>
  <si>
    <t>6 IN SDR 35 x 20 FT GJ</t>
  </si>
  <si>
    <t>8 IN SDR 35 x 20 FT GJ</t>
  </si>
  <si>
    <t>PVC-SW-033026</t>
  </si>
  <si>
    <t>Effective: March 30, 2026</t>
  </si>
  <si>
    <t>Supersedes: PVC-SW-060225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</si>
</sst>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9" fontId="11" fillId="6" borderId="0" xfId="0" applyNumberFormat="1" applyFont="1" applyFill="1" applyAlignment="1">
      <alignment horizontal="left" vertical="center"/>
    </xf>
    <xf numFmtId="0" fontId="10" fillId="6" borderId="0" xfId="0" applyFont="1" applyFill="1"/>
    <xf numFmtId="165" fontId="10" fillId="6" borderId="0" xfId="2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165" fontId="10" fillId="6" borderId="0" xfId="2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49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0" borderId="0" xfId="0" applyFont="1"/>
    <xf numFmtId="165" fontId="10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7" fontId="1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3</xdr:col>
      <xdr:colOff>595033</xdr:colOff>
      <xdr:row>10</xdr:row>
      <xdr:rowOff>158593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E7F8B2-A249-415A-BB46-D1845993A079}"/>
            </a:ext>
          </a:extLst>
        </xdr:cNvPr>
        <xdr:cNvGrpSpPr/>
      </xdr:nvGrpSpPr>
      <xdr:grpSpPr>
        <a:xfrm>
          <a:off x="85725" y="2657475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1A017AA-EC3C-BB07-B5EA-56E9271E69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B215265-2A42-2D3D-F27D-F05989FB75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65D69BAC-E368-4D38-AF60-FE4D7EA12E4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D2A0-83E6-4A91-9F96-61CD29FD5CE6}">
  <sheetPr codeName="Sheet17">
    <pageSetUpPr fitToPage="1"/>
  </sheetPr>
  <dimension ref="A1:H204"/>
  <sheetViews>
    <sheetView tabSelected="1" workbookViewId="0">
      <selection activeCell="E8" sqref="E8"/>
    </sheetView>
  </sheetViews>
  <sheetFormatPr defaultColWidth="0" defaultRowHeight="15" customHeight="1" x14ac:dyDescent="0.25"/>
  <cols>
    <col min="1" max="1" width="14" customWidth="1"/>
    <col min="2" max="2" width="42.7109375" bestFit="1" customWidth="1"/>
    <col min="3" max="3" width="33.140625" customWidth="1"/>
    <col min="4" max="4" width="46.28515625" bestFit="1" customWidth="1"/>
    <col min="5" max="5" width="22.28515625" bestFit="1" customWidth="1"/>
    <col min="6" max="6" width="1.28515625" customWidth="1"/>
    <col min="7" max="7" width="1.42578125" customWidth="1"/>
    <col min="8" max="8" width="1.28515625" customWidth="1"/>
    <col min="9" max="16384" width="9.28515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 t="s">
        <v>1</v>
      </c>
      <c r="E2" s="6"/>
    </row>
    <row r="3" spans="1:6" s="5" customFormat="1" ht="15" customHeight="1" x14ac:dyDescent="0.2">
      <c r="A3" s="1"/>
      <c r="B3" s="1"/>
      <c r="C3" s="1"/>
      <c r="D3" s="7"/>
      <c r="E3" s="7"/>
    </row>
    <row r="4" spans="1:6" s="5" customFormat="1" ht="15" customHeight="1" x14ac:dyDescent="0.2">
      <c r="A4" s="1"/>
      <c r="B4" s="1"/>
      <c r="C4" s="1"/>
      <c r="D4" s="8"/>
      <c r="E4" s="9" t="s">
        <v>185</v>
      </c>
      <c r="F4" s="10" t="s">
        <v>2</v>
      </c>
    </row>
    <row r="5" spans="1:6" s="5" customFormat="1" ht="15" customHeight="1" x14ac:dyDescent="0.2">
      <c r="A5" s="1"/>
      <c r="B5" s="1"/>
      <c r="C5" s="1"/>
      <c r="D5" s="8"/>
      <c r="E5" s="9" t="s">
        <v>186</v>
      </c>
    </row>
    <row r="6" spans="1:6" s="5" customFormat="1" ht="15" customHeight="1" x14ac:dyDescent="0.2">
      <c r="A6" s="1"/>
      <c r="B6" s="1"/>
      <c r="C6" s="1"/>
      <c r="D6" s="8"/>
      <c r="E6" s="9" t="s">
        <v>187</v>
      </c>
    </row>
    <row r="7" spans="1:6" s="5" customFormat="1" ht="15" customHeight="1" x14ac:dyDescent="0.2">
      <c r="A7" s="1"/>
      <c r="B7" s="1"/>
      <c r="C7" s="1"/>
      <c r="D7" s="9"/>
      <c r="E7" s="11"/>
    </row>
    <row r="8" spans="1:6" ht="15" customHeight="1" x14ac:dyDescent="0.25">
      <c r="A8" s="12"/>
      <c r="B8" s="13"/>
      <c r="C8" s="14"/>
      <c r="D8" s="15" t="s">
        <v>3</v>
      </c>
      <c r="E8" s="16"/>
      <c r="F8" s="17"/>
    </row>
    <row r="9" spans="1:6" ht="15" customHeight="1" x14ac:dyDescent="0.25">
      <c r="A9" s="18"/>
      <c r="B9" s="19"/>
      <c r="C9" s="20"/>
      <c r="D9" s="15" t="s">
        <v>4</v>
      </c>
      <c r="E9" s="16"/>
      <c r="F9" s="17"/>
    </row>
    <row r="10" spans="1:6" ht="15" customHeight="1" x14ac:dyDescent="0.25">
      <c r="A10" s="18"/>
      <c r="B10" s="19"/>
      <c r="C10" s="20"/>
      <c r="D10" s="15" t="s">
        <v>5</v>
      </c>
      <c r="E10" s="16"/>
      <c r="F10" s="17"/>
    </row>
    <row r="11" spans="1:6" ht="15" customHeight="1" x14ac:dyDescent="0.25">
      <c r="A11" s="18"/>
      <c r="B11" s="19"/>
      <c r="C11" s="20"/>
      <c r="D11" s="15" t="s">
        <v>6</v>
      </c>
      <c r="E11" s="16"/>
      <c r="F11" s="17"/>
    </row>
    <row r="12" spans="1:6" ht="15" customHeight="1" x14ac:dyDescent="0.25">
      <c r="A12" s="18"/>
      <c r="B12" s="19"/>
      <c r="C12" s="20"/>
      <c r="D12" s="15" t="s">
        <v>7</v>
      </c>
      <c r="E12" s="16"/>
      <c r="F12" s="17"/>
    </row>
    <row r="13" spans="1:6" ht="15" customHeight="1" x14ac:dyDescent="0.25">
      <c r="A13" s="21"/>
      <c r="B13" s="22"/>
      <c r="C13" s="23"/>
      <c r="D13" s="15" t="s">
        <v>8</v>
      </c>
      <c r="E13" s="16"/>
      <c r="F13" s="17"/>
    </row>
    <row r="14" spans="1:6" ht="21.75" customHeight="1" x14ac:dyDescent="0.25">
      <c r="A14" s="24" t="s">
        <v>9</v>
      </c>
      <c r="B14" s="25"/>
      <c r="C14" s="25"/>
      <c r="D14" s="25"/>
      <c r="E14" s="26"/>
    </row>
    <row r="15" spans="1:6" s="32" customFormat="1" x14ac:dyDescent="0.25">
      <c r="A15" s="27" t="s">
        <v>10</v>
      </c>
      <c r="B15" s="28" t="s">
        <v>11</v>
      </c>
      <c r="C15" s="29" t="s">
        <v>12</v>
      </c>
      <c r="D15" s="27" t="s">
        <v>13</v>
      </c>
      <c r="E15" s="30" t="s">
        <v>14</v>
      </c>
      <c r="F15" s="31"/>
    </row>
    <row r="16" spans="1:6" s="36" customFormat="1" x14ac:dyDescent="0.25">
      <c r="A16" s="33" t="s">
        <v>15</v>
      </c>
      <c r="B16" s="33"/>
      <c r="C16" s="33"/>
      <c r="D16" s="34"/>
      <c r="E16" s="34"/>
      <c r="F16" s="35"/>
    </row>
    <row r="17" spans="1:6" s="32" customFormat="1" ht="14.25" x14ac:dyDescent="0.2">
      <c r="A17" s="37">
        <v>67195</v>
      </c>
      <c r="B17" s="32" t="s">
        <v>16</v>
      </c>
      <c r="C17" s="38">
        <v>131.1</v>
      </c>
      <c r="D17" s="39">
        <f t="shared" ref="D17:D26" si="0">$E$10</f>
        <v>0</v>
      </c>
      <c r="E17" s="40">
        <f t="shared" ref="E17:E26" si="1">C17*D17</f>
        <v>0</v>
      </c>
      <c r="F17" s="31"/>
    </row>
    <row r="18" spans="1:6" s="32" customFormat="1" ht="14.25" x14ac:dyDescent="0.2">
      <c r="A18" s="41">
        <v>66926</v>
      </c>
      <c r="B18" s="32" t="s">
        <v>17</v>
      </c>
      <c r="C18" s="38">
        <v>26.9</v>
      </c>
      <c r="D18" s="39">
        <f t="shared" si="0"/>
        <v>0</v>
      </c>
      <c r="E18" s="40">
        <f t="shared" si="1"/>
        <v>0</v>
      </c>
      <c r="F18" s="31"/>
    </row>
    <row r="19" spans="1:6" s="32" customFormat="1" ht="14.25" x14ac:dyDescent="0.2">
      <c r="A19" s="41">
        <v>66927</v>
      </c>
      <c r="B19" s="32" t="s">
        <v>18</v>
      </c>
      <c r="C19" s="38">
        <v>40.35</v>
      </c>
      <c r="D19" s="39">
        <f t="shared" si="0"/>
        <v>0</v>
      </c>
      <c r="E19" s="40">
        <f t="shared" si="1"/>
        <v>0</v>
      </c>
      <c r="F19" s="31"/>
    </row>
    <row r="20" spans="1:6" s="32" customFormat="1" ht="14.25" x14ac:dyDescent="0.2">
      <c r="A20" s="41">
        <v>66908</v>
      </c>
      <c r="B20" s="32" t="s">
        <v>19</v>
      </c>
      <c r="C20" s="38">
        <v>53.85</v>
      </c>
      <c r="D20" s="39">
        <f t="shared" si="0"/>
        <v>0</v>
      </c>
      <c r="E20" s="40">
        <f t="shared" si="1"/>
        <v>0</v>
      </c>
      <c r="F20" s="31"/>
    </row>
    <row r="21" spans="1:6" s="32" customFormat="1" ht="14.25" x14ac:dyDescent="0.2">
      <c r="A21" s="41">
        <v>66909</v>
      </c>
      <c r="B21" s="32" t="s">
        <v>20</v>
      </c>
      <c r="C21" s="38">
        <v>63.9</v>
      </c>
      <c r="D21" s="39">
        <f t="shared" si="0"/>
        <v>0</v>
      </c>
      <c r="E21" s="40">
        <f t="shared" si="1"/>
        <v>0</v>
      </c>
      <c r="F21" s="31"/>
    </row>
    <row r="22" spans="1:6" s="32" customFormat="1" ht="14.25" x14ac:dyDescent="0.2">
      <c r="A22" s="41">
        <v>66910</v>
      </c>
      <c r="B22" s="32" t="s">
        <v>21</v>
      </c>
      <c r="C22" s="38">
        <v>86.4</v>
      </c>
      <c r="D22" s="39">
        <f t="shared" si="0"/>
        <v>0</v>
      </c>
      <c r="E22" s="40">
        <f t="shared" si="1"/>
        <v>0</v>
      </c>
      <c r="F22" s="31"/>
    </row>
    <row r="23" spans="1:6" s="32" customFormat="1" ht="14.25" x14ac:dyDescent="0.2">
      <c r="A23" s="41">
        <v>67349</v>
      </c>
      <c r="B23" s="32" t="s">
        <v>22</v>
      </c>
      <c r="C23" s="38">
        <v>145.85</v>
      </c>
      <c r="D23" s="39">
        <f t="shared" si="0"/>
        <v>0</v>
      </c>
      <c r="E23" s="40">
        <f t="shared" si="1"/>
        <v>0</v>
      </c>
      <c r="F23" s="31"/>
    </row>
    <row r="24" spans="1:6" s="32" customFormat="1" ht="14.25" x14ac:dyDescent="0.2">
      <c r="A24" s="41">
        <v>66911</v>
      </c>
      <c r="B24" s="32" t="s">
        <v>23</v>
      </c>
      <c r="C24" s="38">
        <v>178.35</v>
      </c>
      <c r="D24" s="39">
        <f t="shared" si="0"/>
        <v>0</v>
      </c>
      <c r="E24" s="40">
        <f t="shared" si="1"/>
        <v>0</v>
      </c>
      <c r="F24" s="31"/>
    </row>
    <row r="25" spans="1:6" s="32" customFormat="1" ht="14.25" x14ac:dyDescent="0.2">
      <c r="A25" s="41">
        <v>66912</v>
      </c>
      <c r="B25" s="32" t="s">
        <v>24</v>
      </c>
      <c r="C25" s="38">
        <v>249.1</v>
      </c>
      <c r="D25" s="39">
        <f t="shared" si="0"/>
        <v>0</v>
      </c>
      <c r="E25" s="40">
        <f t="shared" si="1"/>
        <v>0</v>
      </c>
      <c r="F25" s="31"/>
    </row>
    <row r="26" spans="1:6" s="32" customFormat="1" ht="14.25" x14ac:dyDescent="0.2">
      <c r="A26" s="41">
        <v>66913</v>
      </c>
      <c r="B26" s="32" t="s">
        <v>25</v>
      </c>
      <c r="C26" s="38">
        <v>445.5</v>
      </c>
      <c r="D26" s="39">
        <f t="shared" si="0"/>
        <v>0</v>
      </c>
      <c r="E26" s="40">
        <f t="shared" si="1"/>
        <v>0</v>
      </c>
      <c r="F26" s="31"/>
    </row>
    <row r="27" spans="1:6" s="32" customFormat="1" ht="14.25" x14ac:dyDescent="0.2">
      <c r="A27" s="42"/>
      <c r="C27" s="43"/>
      <c r="D27" s="39"/>
      <c r="E27" s="40"/>
      <c r="F27" s="31"/>
    </row>
    <row r="28" spans="1:6" s="32" customFormat="1" x14ac:dyDescent="0.2">
      <c r="A28" s="44" t="s">
        <v>26</v>
      </c>
      <c r="B28" s="45"/>
      <c r="C28" s="46"/>
      <c r="D28" s="47"/>
      <c r="E28" s="48"/>
      <c r="F28" s="31"/>
    </row>
    <row r="29" spans="1:6" s="32" customFormat="1" ht="14.25" x14ac:dyDescent="0.2">
      <c r="A29" s="41">
        <v>66877</v>
      </c>
      <c r="B29" s="32" t="s">
        <v>27</v>
      </c>
      <c r="C29" s="38">
        <v>22.4</v>
      </c>
      <c r="D29" s="39">
        <f t="shared" ref="D29:D40" si="2">$E$10</f>
        <v>0</v>
      </c>
      <c r="E29" s="40">
        <f t="shared" ref="E29:E44" si="3">C29*D29</f>
        <v>0</v>
      </c>
      <c r="F29" s="31"/>
    </row>
    <row r="30" spans="1:6" s="32" customFormat="1" ht="14.25" x14ac:dyDescent="0.2">
      <c r="A30" s="41">
        <v>66879</v>
      </c>
      <c r="B30" s="32" t="s">
        <v>28</v>
      </c>
      <c r="C30" s="38">
        <v>26.9</v>
      </c>
      <c r="D30" s="39">
        <f t="shared" si="2"/>
        <v>0</v>
      </c>
      <c r="E30" s="40">
        <f t="shared" si="3"/>
        <v>0</v>
      </c>
      <c r="F30" s="31"/>
    </row>
    <row r="31" spans="1:6" s="32" customFormat="1" ht="14.25" x14ac:dyDescent="0.2">
      <c r="A31" s="41">
        <v>66880</v>
      </c>
      <c r="B31" s="32" t="s">
        <v>29</v>
      </c>
      <c r="C31" s="38">
        <v>40.35</v>
      </c>
      <c r="D31" s="39">
        <f t="shared" si="2"/>
        <v>0</v>
      </c>
      <c r="E31" s="40">
        <f t="shared" si="3"/>
        <v>0</v>
      </c>
      <c r="F31" s="31"/>
    </row>
    <row r="32" spans="1:6" s="32" customFormat="1" ht="14.25" x14ac:dyDescent="0.2">
      <c r="A32" s="41">
        <v>66881</v>
      </c>
      <c r="B32" s="32" t="s">
        <v>30</v>
      </c>
      <c r="C32" s="38">
        <v>53.85</v>
      </c>
      <c r="D32" s="39">
        <f t="shared" si="2"/>
        <v>0</v>
      </c>
      <c r="E32" s="40">
        <f t="shared" si="3"/>
        <v>0</v>
      </c>
      <c r="F32" s="31"/>
    </row>
    <row r="33" spans="1:7" s="32" customFormat="1" ht="14.25" x14ac:dyDescent="0.2">
      <c r="A33" s="41">
        <v>66882</v>
      </c>
      <c r="B33" s="32" t="s">
        <v>31</v>
      </c>
      <c r="C33" s="38">
        <v>63.9</v>
      </c>
      <c r="D33" s="39">
        <f t="shared" si="2"/>
        <v>0</v>
      </c>
      <c r="E33" s="40">
        <f t="shared" si="3"/>
        <v>0</v>
      </c>
      <c r="F33" s="31"/>
    </row>
    <row r="34" spans="1:7" s="32" customFormat="1" ht="14.25" x14ac:dyDescent="0.2">
      <c r="A34" s="41">
        <v>66883</v>
      </c>
      <c r="B34" s="32" t="s">
        <v>32</v>
      </c>
      <c r="C34" s="38">
        <v>86.4</v>
      </c>
      <c r="D34" s="39">
        <f t="shared" si="2"/>
        <v>0</v>
      </c>
      <c r="E34" s="40">
        <f t="shared" si="3"/>
        <v>0</v>
      </c>
      <c r="F34" s="31"/>
    </row>
    <row r="35" spans="1:7" s="32" customFormat="1" ht="14.25" x14ac:dyDescent="0.2">
      <c r="A35" s="41">
        <v>66884</v>
      </c>
      <c r="B35" s="32" t="s">
        <v>33</v>
      </c>
      <c r="C35" s="38">
        <v>145.85</v>
      </c>
      <c r="D35" s="39">
        <f t="shared" si="2"/>
        <v>0</v>
      </c>
      <c r="E35" s="40">
        <f t="shared" si="3"/>
        <v>0</v>
      </c>
      <c r="F35" s="31"/>
    </row>
    <row r="36" spans="1:7" s="32" customFormat="1" ht="14.25" x14ac:dyDescent="0.2">
      <c r="A36" s="41">
        <v>66885</v>
      </c>
      <c r="B36" s="32" t="s">
        <v>34</v>
      </c>
      <c r="C36" s="38">
        <v>178.35</v>
      </c>
      <c r="D36" s="39">
        <f t="shared" si="2"/>
        <v>0</v>
      </c>
      <c r="E36" s="40">
        <f t="shared" si="3"/>
        <v>0</v>
      </c>
      <c r="F36" s="31"/>
    </row>
    <row r="37" spans="1:7" s="32" customFormat="1" ht="14.25" x14ac:dyDescent="0.2">
      <c r="A37" s="41">
        <v>66886</v>
      </c>
      <c r="B37" s="32" t="s">
        <v>35</v>
      </c>
      <c r="C37" s="38">
        <v>249.1</v>
      </c>
      <c r="D37" s="39">
        <f t="shared" si="2"/>
        <v>0</v>
      </c>
      <c r="E37" s="40">
        <f t="shared" si="3"/>
        <v>0</v>
      </c>
      <c r="F37" s="31"/>
    </row>
    <row r="38" spans="1:7" s="32" customFormat="1" ht="14.25" x14ac:dyDescent="0.2">
      <c r="A38" s="41">
        <v>67251</v>
      </c>
      <c r="B38" s="32" t="s">
        <v>36</v>
      </c>
      <c r="C38" s="38">
        <v>922.3</v>
      </c>
      <c r="D38" s="39">
        <f t="shared" si="2"/>
        <v>0</v>
      </c>
      <c r="E38" s="40">
        <f t="shared" si="3"/>
        <v>0</v>
      </c>
      <c r="F38" s="31"/>
    </row>
    <row r="39" spans="1:7" s="32" customFormat="1" ht="14.25" x14ac:dyDescent="0.2">
      <c r="A39" s="41">
        <v>66887</v>
      </c>
      <c r="B39" s="32" t="s">
        <v>37</v>
      </c>
      <c r="C39" s="38">
        <v>445.5</v>
      </c>
      <c r="D39" s="39">
        <f t="shared" si="2"/>
        <v>0</v>
      </c>
      <c r="E39" s="40">
        <f t="shared" si="3"/>
        <v>0</v>
      </c>
      <c r="F39" s="31"/>
    </row>
    <row r="40" spans="1:7" s="32" customFormat="1" ht="14.25" x14ac:dyDescent="0.2">
      <c r="A40" s="41">
        <v>66888</v>
      </c>
      <c r="B40" s="32" t="s">
        <v>38</v>
      </c>
      <c r="C40" s="38">
        <v>718.1</v>
      </c>
      <c r="D40" s="39">
        <f t="shared" si="2"/>
        <v>0</v>
      </c>
      <c r="E40" s="40">
        <f t="shared" si="3"/>
        <v>0</v>
      </c>
      <c r="F40" s="31"/>
    </row>
    <row r="41" spans="1:7" s="32" customFormat="1" ht="14.25" x14ac:dyDescent="0.2">
      <c r="A41" s="41">
        <v>66889</v>
      </c>
      <c r="B41" s="32" t="s">
        <v>39</v>
      </c>
      <c r="C41" s="38">
        <v>1036.75</v>
      </c>
      <c r="D41" s="39">
        <f>$E$11</f>
        <v>0</v>
      </c>
      <c r="E41" s="40">
        <f t="shared" si="3"/>
        <v>0</v>
      </c>
      <c r="F41" s="31"/>
    </row>
    <row r="42" spans="1:7" s="32" customFormat="1" ht="14.25" x14ac:dyDescent="0.2">
      <c r="A42" s="41">
        <v>66890</v>
      </c>
      <c r="B42" s="32" t="s">
        <v>40</v>
      </c>
      <c r="C42" s="38">
        <v>1381.2</v>
      </c>
      <c r="D42" s="39">
        <f>$E$11</f>
        <v>0</v>
      </c>
      <c r="E42" s="40">
        <f t="shared" si="3"/>
        <v>0</v>
      </c>
      <c r="F42" s="31"/>
    </row>
    <row r="43" spans="1:7" s="32" customFormat="1" ht="14.25" x14ac:dyDescent="0.2">
      <c r="A43" s="41">
        <v>66891</v>
      </c>
      <c r="B43" s="32" t="s">
        <v>41</v>
      </c>
      <c r="C43" s="38">
        <v>2697.35</v>
      </c>
      <c r="D43" s="39">
        <f>$E$11</f>
        <v>0</v>
      </c>
      <c r="E43" s="40">
        <f t="shared" si="3"/>
        <v>0</v>
      </c>
      <c r="F43" s="31"/>
    </row>
    <row r="44" spans="1:7" s="32" customFormat="1" ht="14.25" x14ac:dyDescent="0.2">
      <c r="A44" s="41">
        <v>66892</v>
      </c>
      <c r="B44" s="32" t="s">
        <v>42</v>
      </c>
      <c r="C44" s="38">
        <v>3388.5</v>
      </c>
      <c r="D44" s="39">
        <f>$E$11</f>
        <v>0</v>
      </c>
      <c r="E44" s="40">
        <f t="shared" si="3"/>
        <v>0</v>
      </c>
      <c r="F44" s="31"/>
    </row>
    <row r="45" spans="1:7" s="32" customFormat="1" ht="14.25" x14ac:dyDescent="0.2">
      <c r="A45" s="42"/>
      <c r="C45" s="49"/>
      <c r="F45" s="31"/>
    </row>
    <row r="46" spans="1:7" s="36" customFormat="1" x14ac:dyDescent="0.2">
      <c r="A46" s="44" t="s">
        <v>43</v>
      </c>
      <c r="B46" s="33"/>
      <c r="C46" s="33"/>
      <c r="D46" s="33"/>
      <c r="E46" s="33"/>
      <c r="F46" s="35"/>
      <c r="G46" s="32"/>
    </row>
    <row r="47" spans="1:7" s="32" customFormat="1" ht="14.25" x14ac:dyDescent="0.2">
      <c r="A47" s="41">
        <v>67288</v>
      </c>
      <c r="B47" s="32" t="s">
        <v>44</v>
      </c>
      <c r="C47" s="38">
        <v>26.9</v>
      </c>
      <c r="D47" s="39">
        <f t="shared" ref="D47:D52" si="4">$E$10</f>
        <v>0</v>
      </c>
      <c r="E47" s="40">
        <f t="shared" ref="E47:E52" si="5">C47*D47</f>
        <v>0</v>
      </c>
      <c r="F47" s="31"/>
    </row>
    <row r="48" spans="1:7" s="32" customFormat="1" ht="14.25" x14ac:dyDescent="0.2">
      <c r="A48" s="41">
        <v>67292</v>
      </c>
      <c r="B48" s="32" t="s">
        <v>45</v>
      </c>
      <c r="C48" s="38">
        <v>63.9</v>
      </c>
      <c r="D48" s="39">
        <f t="shared" si="4"/>
        <v>0</v>
      </c>
      <c r="E48" s="40">
        <f t="shared" si="5"/>
        <v>0</v>
      </c>
      <c r="F48" s="31"/>
    </row>
    <row r="49" spans="1:6" s="32" customFormat="1" ht="14.25" x14ac:dyDescent="0.2">
      <c r="A49" s="41">
        <v>67293</v>
      </c>
      <c r="B49" s="32" t="s">
        <v>46</v>
      </c>
      <c r="C49" s="38">
        <v>86.4</v>
      </c>
      <c r="D49" s="39">
        <f t="shared" si="4"/>
        <v>0</v>
      </c>
      <c r="E49" s="40">
        <f t="shared" si="5"/>
        <v>0</v>
      </c>
      <c r="F49" s="31"/>
    </row>
    <row r="50" spans="1:6" s="32" customFormat="1" ht="14.25" x14ac:dyDescent="0.2">
      <c r="A50" s="41">
        <v>67295</v>
      </c>
      <c r="B50" s="32" t="s">
        <v>47</v>
      </c>
      <c r="C50" s="38">
        <v>178.35</v>
      </c>
      <c r="D50" s="39">
        <f t="shared" si="4"/>
        <v>0</v>
      </c>
      <c r="E50" s="40">
        <f t="shared" si="5"/>
        <v>0</v>
      </c>
      <c r="F50" s="31"/>
    </row>
    <row r="51" spans="1:6" s="32" customFormat="1" ht="14.25" x14ac:dyDescent="0.2">
      <c r="A51" s="41">
        <v>66924</v>
      </c>
      <c r="B51" s="32" t="s">
        <v>48</v>
      </c>
      <c r="C51" s="38">
        <v>249.1</v>
      </c>
      <c r="D51" s="39">
        <f t="shared" si="4"/>
        <v>0</v>
      </c>
      <c r="E51" s="40">
        <f t="shared" si="5"/>
        <v>0</v>
      </c>
      <c r="F51" s="31"/>
    </row>
    <row r="52" spans="1:6" s="32" customFormat="1" ht="14.25" x14ac:dyDescent="0.2">
      <c r="A52" s="41">
        <v>67252</v>
      </c>
      <c r="B52" s="32" t="s">
        <v>49</v>
      </c>
      <c r="C52" s="38">
        <v>445.5</v>
      </c>
      <c r="D52" s="39">
        <f t="shared" si="4"/>
        <v>0</v>
      </c>
      <c r="E52" s="40">
        <f t="shared" si="5"/>
        <v>0</v>
      </c>
      <c r="F52" s="31"/>
    </row>
    <row r="53" spans="1:6" s="32" customFormat="1" ht="14.25" x14ac:dyDescent="0.2">
      <c r="A53" s="50"/>
      <c r="C53" s="43"/>
      <c r="D53" s="39"/>
      <c r="E53" s="40"/>
      <c r="F53" s="31"/>
    </row>
    <row r="54" spans="1:6" s="32" customFormat="1" x14ac:dyDescent="0.2">
      <c r="A54" s="33" t="s">
        <v>50</v>
      </c>
      <c r="B54" s="45"/>
      <c r="C54" s="46"/>
      <c r="D54" s="47"/>
      <c r="E54" s="48"/>
      <c r="F54" s="31"/>
    </row>
    <row r="55" spans="1:6" s="32" customFormat="1" ht="14.25" x14ac:dyDescent="0.2">
      <c r="A55" s="41">
        <v>66893</v>
      </c>
      <c r="B55" s="32" t="s">
        <v>51</v>
      </c>
      <c r="C55" s="38">
        <v>22.4</v>
      </c>
      <c r="D55" s="39">
        <f t="shared" ref="D55:D65" si="6">$E$10</f>
        <v>0</v>
      </c>
      <c r="E55" s="40">
        <f t="shared" ref="E55:E69" si="7">C55*D55</f>
        <v>0</v>
      </c>
      <c r="F55" s="31"/>
    </row>
    <row r="56" spans="1:6" s="32" customFormat="1" ht="14.25" x14ac:dyDescent="0.2">
      <c r="A56" s="41">
        <v>66894</v>
      </c>
      <c r="B56" s="32" t="s">
        <v>52</v>
      </c>
      <c r="C56" s="38">
        <v>26.9</v>
      </c>
      <c r="D56" s="39">
        <f t="shared" si="6"/>
        <v>0</v>
      </c>
      <c r="E56" s="40">
        <f t="shared" si="7"/>
        <v>0</v>
      </c>
      <c r="F56" s="31"/>
    </row>
    <row r="57" spans="1:6" s="32" customFormat="1" ht="14.25" x14ac:dyDescent="0.2">
      <c r="A57" s="41">
        <v>66895</v>
      </c>
      <c r="B57" s="32" t="s">
        <v>53</v>
      </c>
      <c r="C57" s="38">
        <v>40.35</v>
      </c>
      <c r="D57" s="39">
        <f t="shared" si="6"/>
        <v>0</v>
      </c>
      <c r="E57" s="40">
        <f t="shared" si="7"/>
        <v>0</v>
      </c>
      <c r="F57" s="31"/>
    </row>
    <row r="58" spans="1:6" s="32" customFormat="1" ht="14.25" x14ac:dyDescent="0.2">
      <c r="A58" s="41">
        <v>66896</v>
      </c>
      <c r="B58" s="32" t="s">
        <v>54</v>
      </c>
      <c r="C58" s="38">
        <v>53.85</v>
      </c>
      <c r="D58" s="39">
        <f t="shared" si="6"/>
        <v>0</v>
      </c>
      <c r="E58" s="40">
        <f t="shared" si="7"/>
        <v>0</v>
      </c>
      <c r="F58" s="31"/>
    </row>
    <row r="59" spans="1:6" s="32" customFormat="1" ht="14.25" x14ac:dyDescent="0.2">
      <c r="A59" s="41">
        <v>66897</v>
      </c>
      <c r="B59" s="32" t="s">
        <v>55</v>
      </c>
      <c r="C59" s="38">
        <v>63.9</v>
      </c>
      <c r="D59" s="39">
        <f t="shared" si="6"/>
        <v>0</v>
      </c>
      <c r="E59" s="40">
        <f t="shared" si="7"/>
        <v>0</v>
      </c>
      <c r="F59" s="31"/>
    </row>
    <row r="60" spans="1:6" s="32" customFormat="1" ht="14.25" x14ac:dyDescent="0.2">
      <c r="A60" s="41">
        <v>66898</v>
      </c>
      <c r="B60" s="32" t="s">
        <v>56</v>
      </c>
      <c r="C60" s="38">
        <v>86.4</v>
      </c>
      <c r="D60" s="39">
        <f t="shared" si="6"/>
        <v>0</v>
      </c>
      <c r="E60" s="40">
        <f t="shared" si="7"/>
        <v>0</v>
      </c>
      <c r="F60" s="31"/>
    </row>
    <row r="61" spans="1:6" s="32" customFormat="1" ht="14.25" x14ac:dyDescent="0.2">
      <c r="A61" s="41">
        <v>66899</v>
      </c>
      <c r="B61" s="32" t="s">
        <v>57</v>
      </c>
      <c r="C61" s="38">
        <v>145.85</v>
      </c>
      <c r="D61" s="39">
        <f t="shared" si="6"/>
        <v>0</v>
      </c>
      <c r="E61" s="40">
        <f t="shared" si="7"/>
        <v>0</v>
      </c>
      <c r="F61" s="31"/>
    </row>
    <row r="62" spans="1:6" s="32" customFormat="1" ht="14.25" x14ac:dyDescent="0.2">
      <c r="A62" s="41">
        <v>66900</v>
      </c>
      <c r="B62" s="32" t="s">
        <v>58</v>
      </c>
      <c r="C62" s="38">
        <v>178.35</v>
      </c>
      <c r="D62" s="39">
        <f t="shared" si="6"/>
        <v>0</v>
      </c>
      <c r="E62" s="40">
        <f t="shared" si="7"/>
        <v>0</v>
      </c>
      <c r="F62" s="31"/>
    </row>
    <row r="63" spans="1:6" s="32" customFormat="1" ht="14.25" x14ac:dyDescent="0.2">
      <c r="A63" s="41">
        <v>66901</v>
      </c>
      <c r="B63" s="32" t="s">
        <v>59</v>
      </c>
      <c r="C63" s="38">
        <v>249.1</v>
      </c>
      <c r="D63" s="39">
        <f t="shared" si="6"/>
        <v>0</v>
      </c>
      <c r="E63" s="40">
        <f t="shared" si="7"/>
        <v>0</v>
      </c>
      <c r="F63" s="31"/>
    </row>
    <row r="64" spans="1:6" s="32" customFormat="1" ht="14.25" x14ac:dyDescent="0.2">
      <c r="A64" s="41">
        <v>66902</v>
      </c>
      <c r="B64" s="32" t="s">
        <v>60</v>
      </c>
      <c r="C64" s="38">
        <v>445.5</v>
      </c>
      <c r="D64" s="39">
        <f t="shared" si="6"/>
        <v>0</v>
      </c>
      <c r="E64" s="40">
        <f t="shared" si="7"/>
        <v>0</v>
      </c>
      <c r="F64" s="31"/>
    </row>
    <row r="65" spans="1:6" s="32" customFormat="1" ht="14.25" x14ac:dyDescent="0.2">
      <c r="A65" s="41">
        <v>66903</v>
      </c>
      <c r="B65" s="32" t="s">
        <v>61</v>
      </c>
      <c r="C65" s="38">
        <v>718.1</v>
      </c>
      <c r="D65" s="39">
        <f t="shared" si="6"/>
        <v>0</v>
      </c>
      <c r="E65" s="40">
        <f t="shared" si="7"/>
        <v>0</v>
      </c>
      <c r="F65" s="31"/>
    </row>
    <row r="66" spans="1:6" s="32" customFormat="1" ht="14.25" x14ac:dyDescent="0.2">
      <c r="A66" s="41">
        <v>66904</v>
      </c>
      <c r="B66" s="32" t="s">
        <v>62</v>
      </c>
      <c r="C66" s="38">
        <v>1036.75</v>
      </c>
      <c r="D66" s="39">
        <f>$E$11</f>
        <v>0</v>
      </c>
      <c r="E66" s="40">
        <f t="shared" si="7"/>
        <v>0</v>
      </c>
      <c r="F66" s="31"/>
    </row>
    <row r="67" spans="1:6" s="32" customFormat="1" ht="14.25" x14ac:dyDescent="0.2">
      <c r="A67" s="41">
        <v>66905</v>
      </c>
      <c r="B67" s="32" t="s">
        <v>63</v>
      </c>
      <c r="C67" s="38">
        <v>1381.2</v>
      </c>
      <c r="D67" s="39">
        <f>$E$11</f>
        <v>0</v>
      </c>
      <c r="E67" s="40">
        <f t="shared" si="7"/>
        <v>0</v>
      </c>
      <c r="F67" s="31"/>
    </row>
    <row r="68" spans="1:6" s="32" customFormat="1" ht="14.25" x14ac:dyDescent="0.2">
      <c r="A68" s="41">
        <v>66906</v>
      </c>
      <c r="B68" s="32" t="s">
        <v>64</v>
      </c>
      <c r="C68" s="38">
        <v>2829.7</v>
      </c>
      <c r="D68" s="39">
        <f>$E$11</f>
        <v>0</v>
      </c>
      <c r="E68" s="40">
        <f t="shared" si="7"/>
        <v>0</v>
      </c>
      <c r="F68" s="31"/>
    </row>
    <row r="69" spans="1:6" s="32" customFormat="1" ht="14.25" x14ac:dyDescent="0.2">
      <c r="A69" s="41">
        <v>66907</v>
      </c>
      <c r="B69" s="32" t="s">
        <v>65</v>
      </c>
      <c r="C69" s="38">
        <v>3561.3</v>
      </c>
      <c r="D69" s="39">
        <f>$E$11</f>
        <v>0</v>
      </c>
      <c r="E69" s="40">
        <f t="shared" si="7"/>
        <v>0</v>
      </c>
      <c r="F69" s="31"/>
    </row>
    <row r="70" spans="1:6" s="32" customFormat="1" ht="14.25" x14ac:dyDescent="0.2">
      <c r="A70" s="50"/>
      <c r="D70" s="39"/>
      <c r="F70" s="31"/>
    </row>
    <row r="71" spans="1:6" s="36" customFormat="1" x14ac:dyDescent="0.25">
      <c r="A71" s="33" t="s">
        <v>66</v>
      </c>
      <c r="B71" s="34"/>
      <c r="C71" s="51"/>
      <c r="D71" s="52"/>
      <c r="E71" s="34"/>
      <c r="F71" s="35"/>
    </row>
    <row r="72" spans="1:6" s="32" customFormat="1" ht="14.25" x14ac:dyDescent="0.2">
      <c r="A72" s="41">
        <v>67195</v>
      </c>
      <c r="B72" s="32" t="s">
        <v>67</v>
      </c>
      <c r="C72" s="38">
        <v>131.1</v>
      </c>
      <c r="D72" s="39">
        <f t="shared" ref="D72:D86" si="8">$E$12</f>
        <v>0</v>
      </c>
      <c r="E72" s="40">
        <f t="shared" ref="E72:E86" si="9">C72*D72</f>
        <v>0</v>
      </c>
      <c r="F72" s="31"/>
    </row>
    <row r="73" spans="1:6" s="32" customFormat="1" ht="14.25" x14ac:dyDescent="0.2">
      <c r="A73" s="41">
        <v>67197</v>
      </c>
      <c r="B73" s="32" t="s">
        <v>68</v>
      </c>
      <c r="C73" s="38">
        <v>179.7</v>
      </c>
      <c r="D73" s="39">
        <f t="shared" si="8"/>
        <v>0</v>
      </c>
      <c r="E73" s="40">
        <f t="shared" si="9"/>
        <v>0</v>
      </c>
      <c r="F73" s="31"/>
    </row>
    <row r="74" spans="1:6" s="32" customFormat="1" ht="14.25" x14ac:dyDescent="0.2">
      <c r="A74" s="41">
        <v>67199</v>
      </c>
      <c r="B74" s="32" t="s">
        <v>69</v>
      </c>
      <c r="C74" s="38">
        <v>264.89999999999998</v>
      </c>
      <c r="D74" s="39">
        <f t="shared" si="8"/>
        <v>0</v>
      </c>
      <c r="E74" s="40">
        <f t="shared" si="9"/>
        <v>0</v>
      </c>
      <c r="F74" s="31"/>
    </row>
    <row r="75" spans="1:6" s="32" customFormat="1" ht="14.25" x14ac:dyDescent="0.2">
      <c r="A75" s="41">
        <v>67204</v>
      </c>
      <c r="B75" s="32" t="s">
        <v>70</v>
      </c>
      <c r="C75" s="38">
        <v>379.7</v>
      </c>
      <c r="D75" s="39">
        <f t="shared" si="8"/>
        <v>0</v>
      </c>
      <c r="E75" s="40">
        <f t="shared" si="9"/>
        <v>0</v>
      </c>
      <c r="F75" s="31"/>
    </row>
    <row r="76" spans="1:6" s="32" customFormat="1" ht="14.25" x14ac:dyDescent="0.2">
      <c r="A76" s="41">
        <v>67206</v>
      </c>
      <c r="B76" s="32" t="s">
        <v>71</v>
      </c>
      <c r="C76" s="38">
        <v>410.8</v>
      </c>
      <c r="D76" s="39">
        <f t="shared" si="8"/>
        <v>0</v>
      </c>
      <c r="E76" s="40">
        <f t="shared" si="9"/>
        <v>0</v>
      </c>
      <c r="F76" s="31"/>
    </row>
    <row r="77" spans="1:6" s="32" customFormat="1" ht="14.25" x14ac:dyDescent="0.2">
      <c r="A77" s="41">
        <v>67208</v>
      </c>
      <c r="B77" s="32" t="s">
        <v>72</v>
      </c>
      <c r="C77" s="38">
        <v>585</v>
      </c>
      <c r="D77" s="39">
        <f t="shared" si="8"/>
        <v>0</v>
      </c>
      <c r="E77" s="40">
        <f t="shared" si="9"/>
        <v>0</v>
      </c>
      <c r="F77" s="31"/>
    </row>
    <row r="78" spans="1:6" s="32" customFormat="1" ht="14.25" x14ac:dyDescent="0.2">
      <c r="A78" s="41">
        <v>67210</v>
      </c>
      <c r="B78" s="32" t="s">
        <v>73</v>
      </c>
      <c r="C78" s="38">
        <v>953.9</v>
      </c>
      <c r="D78" s="39">
        <f t="shared" si="8"/>
        <v>0</v>
      </c>
      <c r="E78" s="40">
        <f t="shared" si="9"/>
        <v>0</v>
      </c>
      <c r="F78" s="31"/>
    </row>
    <row r="79" spans="1:6" s="32" customFormat="1" ht="14.25" x14ac:dyDescent="0.2">
      <c r="A79" s="41">
        <v>67212</v>
      </c>
      <c r="B79" s="32" t="s">
        <v>74</v>
      </c>
      <c r="C79" s="38">
        <v>1170.2</v>
      </c>
      <c r="D79" s="39">
        <f t="shared" si="8"/>
        <v>0</v>
      </c>
      <c r="E79" s="40">
        <f t="shared" si="9"/>
        <v>0</v>
      </c>
      <c r="F79" s="31"/>
    </row>
    <row r="80" spans="1:6" s="32" customFormat="1" ht="14.25" x14ac:dyDescent="0.2">
      <c r="A80" s="41">
        <v>67214</v>
      </c>
      <c r="B80" s="32" t="s">
        <v>75</v>
      </c>
      <c r="C80" s="38">
        <v>1684.9</v>
      </c>
      <c r="D80" s="39">
        <f t="shared" si="8"/>
        <v>0</v>
      </c>
      <c r="E80" s="40">
        <f t="shared" si="9"/>
        <v>0</v>
      </c>
      <c r="F80" s="31"/>
    </row>
    <row r="81" spans="1:6" s="32" customFormat="1" ht="14.25" x14ac:dyDescent="0.2">
      <c r="A81" s="41">
        <v>67217</v>
      </c>
      <c r="B81" s="32" t="s">
        <v>76</v>
      </c>
      <c r="C81" s="38">
        <v>3260.5</v>
      </c>
      <c r="D81" s="39">
        <f t="shared" si="8"/>
        <v>0</v>
      </c>
      <c r="E81" s="40">
        <f t="shared" si="9"/>
        <v>0</v>
      </c>
      <c r="F81" s="31"/>
    </row>
    <row r="82" spans="1:6" s="32" customFormat="1" ht="14.25" x14ac:dyDescent="0.2">
      <c r="A82" s="41">
        <v>67219</v>
      </c>
      <c r="B82" s="32" t="s">
        <v>77</v>
      </c>
      <c r="C82" s="38">
        <v>4912.8999999999996</v>
      </c>
      <c r="D82" s="39">
        <f t="shared" si="8"/>
        <v>0</v>
      </c>
      <c r="E82" s="40">
        <f t="shared" si="9"/>
        <v>0</v>
      </c>
      <c r="F82" s="31"/>
    </row>
    <row r="83" spans="1:6" s="32" customFormat="1" ht="14.25" x14ac:dyDescent="0.2">
      <c r="A83" s="41">
        <v>67221</v>
      </c>
      <c r="B83" s="32" t="s">
        <v>78</v>
      </c>
      <c r="C83" s="38">
        <v>7258.7</v>
      </c>
      <c r="D83" s="39">
        <f t="shared" si="8"/>
        <v>0</v>
      </c>
      <c r="E83" s="40">
        <f t="shared" si="9"/>
        <v>0</v>
      </c>
      <c r="F83" s="31"/>
    </row>
    <row r="84" spans="1:6" s="32" customFormat="1" ht="14.25" x14ac:dyDescent="0.2">
      <c r="A84" s="41">
        <v>67223</v>
      </c>
      <c r="B84" s="32" t="s">
        <v>79</v>
      </c>
      <c r="C84" s="38">
        <v>9930.1</v>
      </c>
      <c r="D84" s="39">
        <f t="shared" si="8"/>
        <v>0</v>
      </c>
      <c r="E84" s="40">
        <f t="shared" si="9"/>
        <v>0</v>
      </c>
      <c r="F84" s="31"/>
    </row>
    <row r="85" spans="1:6" s="32" customFormat="1" ht="14.25" x14ac:dyDescent="0.2">
      <c r="A85" s="41">
        <v>67225</v>
      </c>
      <c r="B85" s="32" t="s">
        <v>80</v>
      </c>
      <c r="C85" s="38">
        <v>14213.3</v>
      </c>
      <c r="D85" s="39">
        <f t="shared" si="8"/>
        <v>0</v>
      </c>
      <c r="E85" s="40">
        <f t="shared" si="9"/>
        <v>0</v>
      </c>
      <c r="F85" s="31"/>
    </row>
    <row r="86" spans="1:6" s="32" customFormat="1" ht="14.25" x14ac:dyDescent="0.2">
      <c r="A86" s="41">
        <v>67227</v>
      </c>
      <c r="B86" s="32" t="s">
        <v>81</v>
      </c>
      <c r="C86" s="38">
        <v>22592.3</v>
      </c>
      <c r="D86" s="39">
        <f t="shared" si="8"/>
        <v>0</v>
      </c>
      <c r="E86" s="40">
        <f t="shared" si="9"/>
        <v>0</v>
      </c>
      <c r="F86" s="31"/>
    </row>
    <row r="87" spans="1:6" s="32" customFormat="1" ht="14.25" x14ac:dyDescent="0.2">
      <c r="A87" s="50"/>
      <c r="C87" s="43"/>
      <c r="D87" s="39"/>
      <c r="E87" s="40"/>
      <c r="F87" s="31"/>
    </row>
    <row r="88" spans="1:6" s="36" customFormat="1" x14ac:dyDescent="0.25">
      <c r="A88" s="33" t="s">
        <v>82</v>
      </c>
      <c r="B88" s="34"/>
      <c r="C88" s="53"/>
      <c r="D88" s="52"/>
      <c r="E88" s="54"/>
      <c r="F88" s="35"/>
    </row>
    <row r="89" spans="1:6" s="32" customFormat="1" ht="14.25" x14ac:dyDescent="0.2">
      <c r="A89" s="41">
        <v>67196</v>
      </c>
      <c r="B89" s="32" t="s">
        <v>83</v>
      </c>
      <c r="C89" s="38">
        <v>143.30000000000001</v>
      </c>
      <c r="D89" s="39">
        <f t="shared" ref="D89:D103" si="10">$E$12</f>
        <v>0</v>
      </c>
      <c r="E89" s="40">
        <f t="shared" ref="E89:E103" si="11">C89*D89</f>
        <v>0</v>
      </c>
      <c r="F89" s="31"/>
    </row>
    <row r="90" spans="1:6" s="32" customFormat="1" ht="14.25" x14ac:dyDescent="0.2">
      <c r="A90" s="41">
        <v>67198</v>
      </c>
      <c r="B90" s="32" t="s">
        <v>84</v>
      </c>
      <c r="C90" s="38">
        <v>193.2</v>
      </c>
      <c r="D90" s="39">
        <f t="shared" si="10"/>
        <v>0</v>
      </c>
      <c r="E90" s="40">
        <f t="shared" si="11"/>
        <v>0</v>
      </c>
      <c r="F90" s="31"/>
    </row>
    <row r="91" spans="1:6" s="32" customFormat="1" ht="14.25" x14ac:dyDescent="0.2">
      <c r="A91" s="41">
        <v>67200</v>
      </c>
      <c r="B91" s="32" t="s">
        <v>85</v>
      </c>
      <c r="C91" s="38">
        <v>277.10000000000002</v>
      </c>
      <c r="D91" s="39">
        <f t="shared" si="10"/>
        <v>0</v>
      </c>
      <c r="E91" s="40">
        <f t="shared" si="11"/>
        <v>0</v>
      </c>
      <c r="F91" s="31"/>
    </row>
    <row r="92" spans="1:6" s="32" customFormat="1" ht="14.25" x14ac:dyDescent="0.2">
      <c r="A92" s="41">
        <v>67205</v>
      </c>
      <c r="B92" s="32" t="s">
        <v>86</v>
      </c>
      <c r="C92" s="38">
        <v>387.9</v>
      </c>
      <c r="D92" s="39">
        <f t="shared" si="10"/>
        <v>0</v>
      </c>
      <c r="E92" s="40">
        <f t="shared" si="11"/>
        <v>0</v>
      </c>
      <c r="F92" s="31"/>
    </row>
    <row r="93" spans="1:6" s="32" customFormat="1" ht="14.25" x14ac:dyDescent="0.2">
      <c r="A93" s="41">
        <v>67207</v>
      </c>
      <c r="B93" s="32" t="s">
        <v>87</v>
      </c>
      <c r="C93" s="38">
        <v>433.8</v>
      </c>
      <c r="D93" s="39">
        <f t="shared" si="10"/>
        <v>0</v>
      </c>
      <c r="E93" s="40">
        <f t="shared" si="11"/>
        <v>0</v>
      </c>
      <c r="F93" s="31"/>
    </row>
    <row r="94" spans="1:6" s="32" customFormat="1" ht="14.25" x14ac:dyDescent="0.2">
      <c r="A94" s="41">
        <v>67209</v>
      </c>
      <c r="B94" s="32" t="s">
        <v>88</v>
      </c>
      <c r="C94" s="38">
        <v>594.6</v>
      </c>
      <c r="D94" s="39">
        <f t="shared" si="10"/>
        <v>0</v>
      </c>
      <c r="E94" s="40">
        <f t="shared" si="11"/>
        <v>0</v>
      </c>
      <c r="F94" s="31"/>
    </row>
    <row r="95" spans="1:6" s="32" customFormat="1" ht="14.25" x14ac:dyDescent="0.2">
      <c r="A95" s="41">
        <v>67211</v>
      </c>
      <c r="B95" s="32" t="s">
        <v>89</v>
      </c>
      <c r="C95" s="38">
        <v>1002.5</v>
      </c>
      <c r="D95" s="39">
        <f t="shared" si="10"/>
        <v>0</v>
      </c>
      <c r="E95" s="40">
        <f t="shared" si="11"/>
        <v>0</v>
      </c>
      <c r="F95" s="31"/>
    </row>
    <row r="96" spans="1:6" s="32" customFormat="1" ht="14.25" x14ac:dyDescent="0.2">
      <c r="A96" s="41">
        <v>67213</v>
      </c>
      <c r="B96" s="32" t="s">
        <v>90</v>
      </c>
      <c r="C96" s="38">
        <v>1235</v>
      </c>
      <c r="D96" s="39">
        <f t="shared" si="10"/>
        <v>0</v>
      </c>
      <c r="E96" s="40">
        <f t="shared" si="11"/>
        <v>0</v>
      </c>
      <c r="F96" s="31"/>
    </row>
    <row r="97" spans="1:6" s="32" customFormat="1" ht="14.25" x14ac:dyDescent="0.2">
      <c r="A97" s="41">
        <v>67215</v>
      </c>
      <c r="B97" s="32" t="s">
        <v>91</v>
      </c>
      <c r="C97" s="38">
        <v>1778.3</v>
      </c>
      <c r="D97" s="39">
        <f t="shared" si="10"/>
        <v>0</v>
      </c>
      <c r="E97" s="40">
        <f t="shared" si="11"/>
        <v>0</v>
      </c>
      <c r="F97" s="31"/>
    </row>
    <row r="98" spans="1:6" s="32" customFormat="1" ht="14.25" x14ac:dyDescent="0.2">
      <c r="A98" s="41">
        <v>67218</v>
      </c>
      <c r="B98" s="32" t="s">
        <v>92</v>
      </c>
      <c r="C98" s="38">
        <v>3422.6</v>
      </c>
      <c r="D98" s="39">
        <f t="shared" si="10"/>
        <v>0</v>
      </c>
      <c r="E98" s="40">
        <f t="shared" si="11"/>
        <v>0</v>
      </c>
      <c r="F98" s="31"/>
    </row>
    <row r="99" spans="1:6" s="32" customFormat="1" ht="14.25" x14ac:dyDescent="0.2">
      <c r="A99" s="41">
        <v>67220</v>
      </c>
      <c r="B99" s="32" t="s">
        <v>93</v>
      </c>
      <c r="C99" s="38">
        <v>5145.3999999999996</v>
      </c>
      <c r="D99" s="39">
        <f t="shared" si="10"/>
        <v>0</v>
      </c>
      <c r="E99" s="40">
        <f t="shared" si="11"/>
        <v>0</v>
      </c>
      <c r="F99" s="31"/>
    </row>
    <row r="100" spans="1:6" s="32" customFormat="1" ht="14.25" x14ac:dyDescent="0.2">
      <c r="A100" s="41">
        <v>67222</v>
      </c>
      <c r="B100" s="32" t="s">
        <v>94</v>
      </c>
      <c r="C100" s="38">
        <v>7619.5</v>
      </c>
      <c r="D100" s="39">
        <f t="shared" si="10"/>
        <v>0</v>
      </c>
      <c r="E100" s="40">
        <f t="shared" si="11"/>
        <v>0</v>
      </c>
      <c r="F100" s="31"/>
    </row>
    <row r="101" spans="1:6" s="32" customFormat="1" ht="14.25" x14ac:dyDescent="0.2">
      <c r="A101" s="41">
        <v>64146</v>
      </c>
      <c r="B101" s="32" t="s">
        <v>95</v>
      </c>
      <c r="C101" s="38">
        <v>10432.700000000001</v>
      </c>
      <c r="D101" s="39">
        <f t="shared" si="10"/>
        <v>0</v>
      </c>
      <c r="E101" s="40">
        <f t="shared" si="11"/>
        <v>0</v>
      </c>
      <c r="F101" s="31"/>
    </row>
    <row r="102" spans="1:6" s="32" customFormat="1" ht="14.25" x14ac:dyDescent="0.2">
      <c r="A102" s="41">
        <v>67226</v>
      </c>
      <c r="B102" s="32" t="s">
        <v>96</v>
      </c>
      <c r="C102" s="38">
        <v>14959.2</v>
      </c>
      <c r="D102" s="39">
        <f t="shared" si="10"/>
        <v>0</v>
      </c>
      <c r="E102" s="40">
        <f t="shared" si="11"/>
        <v>0</v>
      </c>
      <c r="F102" s="31"/>
    </row>
    <row r="103" spans="1:6" s="32" customFormat="1" ht="14.25" x14ac:dyDescent="0.2">
      <c r="A103" s="41">
        <v>67228</v>
      </c>
      <c r="B103" s="32" t="s">
        <v>97</v>
      </c>
      <c r="C103" s="38">
        <v>23790.799999999999</v>
      </c>
      <c r="D103" s="39">
        <f t="shared" si="10"/>
        <v>0</v>
      </c>
      <c r="E103" s="40">
        <f t="shared" si="11"/>
        <v>0</v>
      </c>
      <c r="F103" s="31"/>
    </row>
    <row r="104" spans="1:6" s="32" customFormat="1" ht="14.25" x14ac:dyDescent="0.2">
      <c r="A104" s="41"/>
      <c r="C104" s="38"/>
      <c r="D104" s="39"/>
      <c r="E104" s="40"/>
      <c r="F104" s="31"/>
    </row>
    <row r="105" spans="1:6" s="59" customFormat="1" x14ac:dyDescent="0.25">
      <c r="A105" s="55" t="s">
        <v>98</v>
      </c>
      <c r="B105" s="56"/>
      <c r="C105" s="56"/>
      <c r="D105" s="57"/>
      <c r="E105" s="57"/>
      <c r="F105" s="58"/>
    </row>
    <row r="106" spans="1:6" s="65" customFormat="1" x14ac:dyDescent="0.25">
      <c r="A106" s="60">
        <v>67254</v>
      </c>
      <c r="B106" s="61" t="s">
        <v>99</v>
      </c>
      <c r="C106" s="38">
        <v>191.5</v>
      </c>
      <c r="D106" s="62"/>
      <c r="E106" s="63">
        <f t="shared" ref="E106:E110" si="12">C106*D106</f>
        <v>0</v>
      </c>
      <c r="F106" s="64"/>
    </row>
    <row r="107" spans="1:6" s="65" customFormat="1" x14ac:dyDescent="0.25">
      <c r="A107" s="60">
        <v>67255</v>
      </c>
      <c r="B107" s="61" t="s">
        <v>100</v>
      </c>
      <c r="C107" s="38">
        <v>255.9</v>
      </c>
      <c r="D107" s="62"/>
      <c r="E107" s="63">
        <f t="shared" si="12"/>
        <v>0</v>
      </c>
      <c r="F107" s="64"/>
    </row>
    <row r="108" spans="1:6" s="65" customFormat="1" x14ac:dyDescent="0.25">
      <c r="A108" s="60">
        <v>67307</v>
      </c>
      <c r="B108" s="61" t="s">
        <v>101</v>
      </c>
      <c r="C108" s="38">
        <v>393</v>
      </c>
      <c r="D108" s="62"/>
      <c r="E108" s="63">
        <f t="shared" si="12"/>
        <v>0</v>
      </c>
      <c r="F108" s="64"/>
    </row>
    <row r="109" spans="1:6" s="65" customFormat="1" x14ac:dyDescent="0.25">
      <c r="A109" s="60">
        <v>66015</v>
      </c>
      <c r="B109" s="61" t="s">
        <v>102</v>
      </c>
      <c r="C109" s="38">
        <v>561.4</v>
      </c>
      <c r="D109" s="62"/>
      <c r="E109" s="63">
        <f t="shared" si="12"/>
        <v>0</v>
      </c>
      <c r="F109" s="64"/>
    </row>
    <row r="110" spans="1:6" s="65" customFormat="1" x14ac:dyDescent="0.25">
      <c r="A110" s="60">
        <v>67308</v>
      </c>
      <c r="B110" s="61" t="s">
        <v>103</v>
      </c>
      <c r="C110" s="38">
        <v>547.70000000000005</v>
      </c>
      <c r="D110" s="62"/>
      <c r="E110" s="63">
        <f t="shared" si="12"/>
        <v>0</v>
      </c>
      <c r="F110" s="64"/>
    </row>
    <row r="111" spans="1:6" x14ac:dyDescent="0.25">
      <c r="A111" s="60"/>
      <c r="B111" s="32"/>
      <c r="C111" s="66"/>
      <c r="D111" s="65"/>
      <c r="E111" s="63"/>
      <c r="F111" s="17"/>
    </row>
    <row r="112" spans="1:6" s="59" customFormat="1" x14ac:dyDescent="0.25">
      <c r="A112" s="67" t="s">
        <v>104</v>
      </c>
      <c r="B112" s="56"/>
      <c r="C112" s="56"/>
      <c r="D112" s="57"/>
      <c r="E112" s="57"/>
      <c r="F112" s="58"/>
    </row>
    <row r="113" spans="1:6" s="65" customFormat="1" x14ac:dyDescent="0.25">
      <c r="A113" s="60">
        <v>64455</v>
      </c>
      <c r="B113" s="61" t="s">
        <v>105</v>
      </c>
      <c r="C113" s="66" t="s">
        <v>106</v>
      </c>
      <c r="D113" s="62"/>
      <c r="E113" s="63" t="s">
        <v>107</v>
      </c>
      <c r="F113" s="64"/>
    </row>
    <row r="114" spans="1:6" s="65" customFormat="1" x14ac:dyDescent="0.25">
      <c r="A114" s="60">
        <v>64456</v>
      </c>
      <c r="B114" s="61" t="s">
        <v>108</v>
      </c>
      <c r="C114" s="66" t="s">
        <v>106</v>
      </c>
      <c r="D114" s="62"/>
      <c r="E114" s="63" t="s">
        <v>107</v>
      </c>
      <c r="F114" s="64"/>
    </row>
    <row r="115" spans="1:6" s="65" customFormat="1" x14ac:dyDescent="0.25">
      <c r="A115" s="60">
        <v>64457</v>
      </c>
      <c r="B115" s="61" t="s">
        <v>109</v>
      </c>
      <c r="C115" s="66" t="s">
        <v>106</v>
      </c>
      <c r="D115" s="62"/>
      <c r="E115" s="63" t="s">
        <v>107</v>
      </c>
      <c r="F115" s="64"/>
    </row>
    <row r="116" spans="1:6" s="65" customFormat="1" x14ac:dyDescent="0.25">
      <c r="A116" s="60">
        <v>66985</v>
      </c>
      <c r="B116" s="61" t="s">
        <v>110</v>
      </c>
      <c r="C116" s="66" t="s">
        <v>106</v>
      </c>
      <c r="D116" s="62"/>
      <c r="E116" s="63" t="s">
        <v>107</v>
      </c>
      <c r="F116" s="64"/>
    </row>
    <row r="117" spans="1:6" s="65" customFormat="1" x14ac:dyDescent="0.25">
      <c r="A117" s="60">
        <v>64458</v>
      </c>
      <c r="B117" s="61" t="s">
        <v>111</v>
      </c>
      <c r="C117" s="66" t="s">
        <v>106</v>
      </c>
      <c r="D117" s="62"/>
      <c r="E117" s="63" t="s">
        <v>107</v>
      </c>
      <c r="F117" s="64"/>
    </row>
    <row r="118" spans="1:6" s="65" customFormat="1" x14ac:dyDescent="0.25">
      <c r="A118" s="60"/>
      <c r="B118" s="61"/>
      <c r="C118" s="66"/>
      <c r="D118" s="62"/>
      <c r="E118" s="63"/>
      <c r="F118" s="64"/>
    </row>
    <row r="119" spans="1:6" s="65" customFormat="1" x14ac:dyDescent="0.25">
      <c r="A119" s="67" t="s">
        <v>112</v>
      </c>
      <c r="B119" s="56"/>
      <c r="C119" s="56"/>
      <c r="D119" s="57"/>
      <c r="E119" s="57"/>
      <c r="F119" s="64"/>
    </row>
    <row r="120" spans="1:6" s="65" customFormat="1" x14ac:dyDescent="0.25">
      <c r="A120" s="60">
        <v>66977</v>
      </c>
      <c r="B120" s="61" t="s">
        <v>113</v>
      </c>
      <c r="C120" s="66" t="s">
        <v>106</v>
      </c>
      <c r="D120" s="62"/>
      <c r="E120" s="63" t="s">
        <v>107</v>
      </c>
      <c r="F120" s="64"/>
    </row>
    <row r="121" spans="1:6" s="59" customFormat="1" x14ac:dyDescent="0.25">
      <c r="A121" s="60">
        <v>66978</v>
      </c>
      <c r="B121" s="61" t="s">
        <v>114</v>
      </c>
      <c r="C121" s="66" t="s">
        <v>106</v>
      </c>
      <c r="D121" s="62"/>
      <c r="E121" s="63" t="s">
        <v>107</v>
      </c>
      <c r="F121" s="58"/>
    </row>
    <row r="122" spans="1:6" s="65" customFormat="1" x14ac:dyDescent="0.25">
      <c r="A122" s="60">
        <v>66979</v>
      </c>
      <c r="B122" s="61" t="s">
        <v>115</v>
      </c>
      <c r="C122" s="66" t="s">
        <v>106</v>
      </c>
      <c r="D122" s="62"/>
      <c r="E122" s="63" t="s">
        <v>107</v>
      </c>
      <c r="F122" s="64"/>
    </row>
    <row r="123" spans="1:6" s="65" customFormat="1" x14ac:dyDescent="0.25">
      <c r="A123" s="60">
        <v>66982</v>
      </c>
      <c r="B123" s="61" t="s">
        <v>116</v>
      </c>
      <c r="C123" s="66" t="s">
        <v>106</v>
      </c>
      <c r="D123" s="62"/>
      <c r="E123" s="63" t="s">
        <v>107</v>
      </c>
      <c r="F123" s="64"/>
    </row>
    <row r="124" spans="1:6" s="65" customFormat="1" x14ac:dyDescent="0.25">
      <c r="A124" s="60">
        <v>66983</v>
      </c>
      <c r="B124" s="61" t="s">
        <v>117</v>
      </c>
      <c r="C124" s="66" t="s">
        <v>106</v>
      </c>
      <c r="D124" s="62"/>
      <c r="E124" s="63" t="s">
        <v>107</v>
      </c>
      <c r="F124" s="58"/>
    </row>
    <row r="125" spans="1:6" s="32" customFormat="1" ht="14.25" x14ac:dyDescent="0.2">
      <c r="A125" s="41"/>
      <c r="C125" s="38"/>
      <c r="D125" s="39"/>
      <c r="E125" s="40"/>
      <c r="F125" s="31"/>
    </row>
    <row r="126" spans="1:6" s="59" customFormat="1" x14ac:dyDescent="0.25">
      <c r="A126" s="67" t="s">
        <v>118</v>
      </c>
      <c r="B126" s="56"/>
      <c r="C126" s="56"/>
      <c r="D126" s="57"/>
      <c r="E126" s="57"/>
      <c r="F126" s="58"/>
    </row>
    <row r="127" spans="1:6" s="65" customFormat="1" x14ac:dyDescent="0.25">
      <c r="A127" s="60">
        <v>64455</v>
      </c>
      <c r="B127" s="61" t="s">
        <v>105</v>
      </c>
      <c r="C127" s="38">
        <v>865.25</v>
      </c>
      <c r="D127" s="62"/>
      <c r="E127" s="63">
        <f t="shared" ref="E127:E129" si="13">C127*D127</f>
        <v>0</v>
      </c>
      <c r="F127" s="64"/>
    </row>
    <row r="128" spans="1:6" s="65" customFormat="1" x14ac:dyDescent="0.25">
      <c r="A128" s="60">
        <v>64456</v>
      </c>
      <c r="B128" s="61" t="s">
        <v>108</v>
      </c>
      <c r="C128" s="38">
        <v>1999.76</v>
      </c>
      <c r="D128" s="62"/>
      <c r="E128" s="63">
        <f t="shared" si="13"/>
        <v>0</v>
      </c>
      <c r="F128" s="64"/>
    </row>
    <row r="129" spans="1:6" s="65" customFormat="1" x14ac:dyDescent="0.25">
      <c r="A129" s="60">
        <v>64457</v>
      </c>
      <c r="B129" s="61" t="s">
        <v>109</v>
      </c>
      <c r="C129" s="38">
        <v>3636.9</v>
      </c>
      <c r="D129" s="62"/>
      <c r="E129" s="63">
        <f t="shared" si="13"/>
        <v>0</v>
      </c>
      <c r="F129" s="64"/>
    </row>
    <row r="130" spans="1:6" s="32" customFormat="1" ht="14.25" x14ac:dyDescent="0.2">
      <c r="A130" s="50"/>
      <c r="C130" s="49"/>
      <c r="D130" s="39"/>
      <c r="F130" s="31"/>
    </row>
    <row r="131" spans="1:6" s="36" customFormat="1" x14ac:dyDescent="0.25">
      <c r="A131" s="33" t="s">
        <v>119</v>
      </c>
      <c r="B131" s="33"/>
      <c r="C131" s="33"/>
      <c r="D131" s="52"/>
      <c r="E131" s="34"/>
      <c r="F131" s="35"/>
    </row>
    <row r="132" spans="1:6" s="32" customFormat="1" ht="14.25" x14ac:dyDescent="0.2">
      <c r="A132" s="41">
        <v>65324</v>
      </c>
      <c r="B132" s="32" t="s">
        <v>120</v>
      </c>
      <c r="C132" s="38">
        <v>237</v>
      </c>
      <c r="D132" s="39">
        <f t="shared" ref="D132:D144" si="14">$E$13</f>
        <v>0</v>
      </c>
      <c r="E132" s="40">
        <f t="shared" ref="E132:E144" si="15">C132*D132</f>
        <v>0</v>
      </c>
      <c r="F132" s="31"/>
    </row>
    <row r="133" spans="1:6" s="32" customFormat="1" ht="14.25" x14ac:dyDescent="0.2">
      <c r="A133" s="41">
        <v>65362</v>
      </c>
      <c r="B133" s="32" t="s">
        <v>121</v>
      </c>
      <c r="C133" s="38">
        <v>322.75</v>
      </c>
      <c r="D133" s="39">
        <f t="shared" si="14"/>
        <v>0</v>
      </c>
      <c r="E133" s="40">
        <f t="shared" si="15"/>
        <v>0</v>
      </c>
      <c r="F133" s="31"/>
    </row>
    <row r="134" spans="1:6" s="32" customFormat="1" ht="14.25" x14ac:dyDescent="0.2">
      <c r="A134" s="41">
        <v>65363</v>
      </c>
      <c r="B134" s="32" t="s">
        <v>122</v>
      </c>
      <c r="C134" s="38">
        <v>474.1</v>
      </c>
      <c r="D134" s="39">
        <f t="shared" si="14"/>
        <v>0</v>
      </c>
      <c r="E134" s="40">
        <f t="shared" si="15"/>
        <v>0</v>
      </c>
      <c r="F134" s="31"/>
    </row>
    <row r="135" spans="1:6" s="32" customFormat="1" ht="14.25" x14ac:dyDescent="0.2">
      <c r="A135" s="41">
        <v>65364</v>
      </c>
      <c r="B135" s="32" t="s">
        <v>123</v>
      </c>
      <c r="C135" s="38">
        <v>660.6</v>
      </c>
      <c r="D135" s="39">
        <f t="shared" si="14"/>
        <v>0</v>
      </c>
      <c r="E135" s="40">
        <f t="shared" si="15"/>
        <v>0</v>
      </c>
      <c r="F135" s="31"/>
    </row>
    <row r="136" spans="1:6" s="32" customFormat="1" ht="14.25" x14ac:dyDescent="0.2">
      <c r="A136" s="41">
        <v>65366</v>
      </c>
      <c r="B136" s="32" t="s">
        <v>124</v>
      </c>
      <c r="C136" s="38">
        <v>800.8</v>
      </c>
      <c r="D136" s="39">
        <f t="shared" si="14"/>
        <v>0</v>
      </c>
      <c r="E136" s="40">
        <f t="shared" si="15"/>
        <v>0</v>
      </c>
      <c r="F136" s="31"/>
    </row>
    <row r="137" spans="1:6" s="32" customFormat="1" ht="14.25" x14ac:dyDescent="0.2">
      <c r="A137" s="41">
        <v>65367</v>
      </c>
      <c r="B137" s="32" t="s">
        <v>125</v>
      </c>
      <c r="C137" s="38">
        <v>1106.1500000000001</v>
      </c>
      <c r="D137" s="39">
        <f t="shared" si="14"/>
        <v>0</v>
      </c>
      <c r="E137" s="40">
        <f t="shared" si="15"/>
        <v>0</v>
      </c>
      <c r="F137" s="31"/>
    </row>
    <row r="138" spans="1:6" s="32" customFormat="1" ht="14.25" x14ac:dyDescent="0.2">
      <c r="A138" s="41">
        <v>65368</v>
      </c>
      <c r="B138" s="32" t="s">
        <v>126</v>
      </c>
      <c r="C138" s="38">
        <v>1680.8</v>
      </c>
      <c r="D138" s="39">
        <f t="shared" si="14"/>
        <v>0</v>
      </c>
      <c r="E138" s="40">
        <f t="shared" si="15"/>
        <v>0</v>
      </c>
      <c r="F138" s="31"/>
    </row>
    <row r="139" spans="1:6" s="32" customFormat="1" ht="14.25" x14ac:dyDescent="0.2">
      <c r="A139" s="41">
        <v>65369</v>
      </c>
      <c r="B139" s="32" t="s">
        <v>127</v>
      </c>
      <c r="C139" s="38">
        <v>2083.35</v>
      </c>
      <c r="D139" s="39">
        <f t="shared" si="14"/>
        <v>0</v>
      </c>
      <c r="E139" s="40">
        <f t="shared" si="15"/>
        <v>0</v>
      </c>
      <c r="F139" s="31"/>
    </row>
    <row r="140" spans="1:6" s="32" customFormat="1" ht="14.25" x14ac:dyDescent="0.2">
      <c r="A140" s="41">
        <v>65370</v>
      </c>
      <c r="B140" s="32" t="s">
        <v>128</v>
      </c>
      <c r="C140" s="38">
        <v>3037.4</v>
      </c>
      <c r="D140" s="39">
        <f t="shared" si="14"/>
        <v>0</v>
      </c>
      <c r="E140" s="40">
        <f t="shared" si="15"/>
        <v>0</v>
      </c>
      <c r="F140" s="31"/>
    </row>
    <row r="141" spans="1:6" s="32" customFormat="1" ht="14.25" x14ac:dyDescent="0.2">
      <c r="A141" s="41">
        <v>65371</v>
      </c>
      <c r="B141" s="32" t="s">
        <v>129</v>
      </c>
      <c r="C141" s="38">
        <v>5481.75</v>
      </c>
      <c r="D141" s="39">
        <f t="shared" si="14"/>
        <v>0</v>
      </c>
      <c r="E141" s="40">
        <f t="shared" si="15"/>
        <v>0</v>
      </c>
      <c r="F141" s="31"/>
    </row>
    <row r="142" spans="1:6" s="32" customFormat="1" ht="14.25" x14ac:dyDescent="0.2">
      <c r="A142" s="41">
        <v>65372</v>
      </c>
      <c r="B142" s="32" t="s">
        <v>130</v>
      </c>
      <c r="C142" s="38">
        <v>9773.7000000000007</v>
      </c>
      <c r="D142" s="39">
        <f t="shared" si="14"/>
        <v>0</v>
      </c>
      <c r="E142" s="40">
        <f t="shared" si="15"/>
        <v>0</v>
      </c>
      <c r="F142" s="31"/>
    </row>
    <row r="143" spans="1:6" s="32" customFormat="1" ht="14.25" x14ac:dyDescent="0.2">
      <c r="A143" s="41">
        <v>65373</v>
      </c>
      <c r="B143" s="32" t="s">
        <v>131</v>
      </c>
      <c r="C143" s="38">
        <v>16157.3</v>
      </c>
      <c r="D143" s="39">
        <f t="shared" si="14"/>
        <v>0</v>
      </c>
      <c r="E143" s="40">
        <f t="shared" si="15"/>
        <v>0</v>
      </c>
      <c r="F143" s="31"/>
    </row>
    <row r="144" spans="1:6" s="32" customFormat="1" ht="14.25" x14ac:dyDescent="0.2">
      <c r="A144" s="41">
        <v>65374</v>
      </c>
      <c r="B144" s="32" t="s">
        <v>132</v>
      </c>
      <c r="C144" s="38">
        <v>21905.8</v>
      </c>
      <c r="D144" s="39">
        <f t="shared" si="14"/>
        <v>0</v>
      </c>
      <c r="E144" s="40">
        <f t="shared" si="15"/>
        <v>0</v>
      </c>
      <c r="F144" s="31"/>
    </row>
    <row r="145" spans="1:6" s="32" customFormat="1" x14ac:dyDescent="0.25">
      <c r="A145" s="50"/>
      <c r="B145" s="68"/>
      <c r="C145" s="49"/>
      <c r="D145" s="39"/>
      <c r="F145" s="31"/>
    </row>
    <row r="146" spans="1:6" s="36" customFormat="1" x14ac:dyDescent="0.2">
      <c r="A146" s="33" t="s">
        <v>133</v>
      </c>
      <c r="B146" s="33"/>
      <c r="C146" s="51"/>
      <c r="D146" s="52"/>
      <c r="E146" s="34"/>
      <c r="F146" s="31"/>
    </row>
    <row r="147" spans="1:6" s="32" customFormat="1" ht="14.25" x14ac:dyDescent="0.2">
      <c r="A147" s="41">
        <v>66919</v>
      </c>
      <c r="B147" s="32" t="s">
        <v>134</v>
      </c>
      <c r="C147" s="38">
        <v>51.15</v>
      </c>
      <c r="D147" s="39">
        <f>$E$8</f>
        <v>0</v>
      </c>
      <c r="E147" s="40">
        <f>C147*D147</f>
        <v>0</v>
      </c>
      <c r="F147" s="31"/>
    </row>
    <row r="148" spans="1:6" s="32" customFormat="1" ht="14.25" x14ac:dyDescent="0.2">
      <c r="A148" s="41">
        <v>66920</v>
      </c>
      <c r="B148" s="32" t="s">
        <v>135</v>
      </c>
      <c r="C148" s="38">
        <v>66.400000000000006</v>
      </c>
      <c r="D148" s="39">
        <f>$E$8</f>
        <v>0</v>
      </c>
      <c r="E148" s="40">
        <f>C148*D148</f>
        <v>0</v>
      </c>
      <c r="F148" s="31"/>
    </row>
    <row r="149" spans="1:6" s="32" customFormat="1" ht="14.25" x14ac:dyDescent="0.2">
      <c r="A149" s="41">
        <v>62989</v>
      </c>
      <c r="B149" s="32" t="s">
        <v>136</v>
      </c>
      <c r="C149" s="38">
        <v>125.15</v>
      </c>
      <c r="D149" s="39">
        <f>$E$8</f>
        <v>0</v>
      </c>
      <c r="E149" s="40">
        <f>C149*D149</f>
        <v>0</v>
      </c>
      <c r="F149" s="31"/>
    </row>
    <row r="150" spans="1:6" s="32" customFormat="1" ht="14.25" x14ac:dyDescent="0.2">
      <c r="A150" s="41">
        <v>66922</v>
      </c>
      <c r="B150" s="32" t="s">
        <v>137</v>
      </c>
      <c r="C150" s="38">
        <v>179.6</v>
      </c>
      <c r="D150" s="39">
        <f>$E$8</f>
        <v>0</v>
      </c>
      <c r="E150" s="40">
        <f>C150*D150</f>
        <v>0</v>
      </c>
      <c r="F150" s="31"/>
    </row>
    <row r="151" spans="1:6" s="32" customFormat="1" ht="14.25" x14ac:dyDescent="0.2">
      <c r="A151" s="41">
        <v>66923</v>
      </c>
      <c r="B151" s="32" t="s">
        <v>138</v>
      </c>
      <c r="C151" s="38">
        <v>378.7</v>
      </c>
      <c r="D151" s="39">
        <f>$E$8</f>
        <v>0</v>
      </c>
      <c r="E151" s="40">
        <f>C151*D151</f>
        <v>0</v>
      </c>
      <c r="F151" s="31"/>
    </row>
    <row r="152" spans="1:6" s="32" customFormat="1" ht="14.25" x14ac:dyDescent="0.2">
      <c r="A152" s="50"/>
      <c r="C152" s="43"/>
      <c r="D152" s="39"/>
      <c r="E152" s="40"/>
      <c r="F152" s="31"/>
    </row>
    <row r="153" spans="1:6" s="32" customFormat="1" x14ac:dyDescent="0.2">
      <c r="A153" s="33" t="s">
        <v>139</v>
      </c>
      <c r="B153" s="45"/>
      <c r="C153" s="46"/>
      <c r="D153" s="47"/>
      <c r="E153" s="48"/>
      <c r="F153" s="31"/>
    </row>
    <row r="154" spans="1:6" s="32" customFormat="1" ht="14.25" x14ac:dyDescent="0.2">
      <c r="A154" s="41">
        <v>66914</v>
      </c>
      <c r="B154" s="32" t="s">
        <v>140</v>
      </c>
      <c r="C154" s="38">
        <v>51.15</v>
      </c>
      <c r="D154" s="39">
        <f>$E$8</f>
        <v>0</v>
      </c>
      <c r="E154" s="40">
        <f>C154*D154</f>
        <v>0</v>
      </c>
      <c r="F154" s="31"/>
    </row>
    <row r="155" spans="1:6" s="32" customFormat="1" ht="14.25" x14ac:dyDescent="0.2">
      <c r="A155" s="41">
        <v>66915</v>
      </c>
      <c r="B155" s="32" t="s">
        <v>141</v>
      </c>
      <c r="C155" s="38">
        <v>66.400000000000006</v>
      </c>
      <c r="D155" s="39">
        <f>$E$8</f>
        <v>0</v>
      </c>
      <c r="E155" s="40">
        <f>C155*D155</f>
        <v>0</v>
      </c>
      <c r="F155" s="31"/>
    </row>
    <row r="156" spans="1:6" s="32" customFormat="1" ht="14.25" x14ac:dyDescent="0.2">
      <c r="A156" s="41">
        <v>66916</v>
      </c>
      <c r="B156" s="32" t="s">
        <v>142</v>
      </c>
      <c r="C156" s="38">
        <v>125.15</v>
      </c>
      <c r="D156" s="39">
        <f>$E$8</f>
        <v>0</v>
      </c>
      <c r="E156" s="40">
        <f>C156*D156</f>
        <v>0</v>
      </c>
      <c r="F156" s="31"/>
    </row>
    <row r="157" spans="1:6" s="32" customFormat="1" ht="14.25" x14ac:dyDescent="0.2">
      <c r="A157" s="41">
        <v>66917</v>
      </c>
      <c r="B157" s="32" t="s">
        <v>143</v>
      </c>
      <c r="C157" s="38">
        <v>179.6</v>
      </c>
      <c r="D157" s="39">
        <f>$E$8</f>
        <v>0</v>
      </c>
      <c r="E157" s="40">
        <f>C157*D157</f>
        <v>0</v>
      </c>
      <c r="F157" s="31"/>
    </row>
    <row r="158" spans="1:6" s="32" customFormat="1" ht="14.25" x14ac:dyDescent="0.2">
      <c r="A158" s="41">
        <v>66918</v>
      </c>
      <c r="B158" s="32" t="s">
        <v>144</v>
      </c>
      <c r="C158" s="38">
        <v>378.7</v>
      </c>
      <c r="D158" s="39">
        <f>$E$8</f>
        <v>0</v>
      </c>
      <c r="E158" s="40">
        <f>C158*D158</f>
        <v>0</v>
      </c>
      <c r="F158" s="31"/>
    </row>
    <row r="159" spans="1:6" s="32" customFormat="1" ht="14.25" x14ac:dyDescent="0.2">
      <c r="A159" s="50"/>
      <c r="C159" s="43"/>
      <c r="D159" s="39"/>
      <c r="E159" s="40"/>
      <c r="F159" s="31"/>
    </row>
    <row r="160" spans="1:6" s="32" customFormat="1" x14ac:dyDescent="0.2">
      <c r="A160" s="33" t="s">
        <v>145</v>
      </c>
      <c r="B160" s="45"/>
      <c r="C160" s="46"/>
      <c r="D160" s="47"/>
      <c r="E160" s="48"/>
      <c r="F160" s="31"/>
    </row>
    <row r="161" spans="1:6" s="32" customFormat="1" ht="14.25" x14ac:dyDescent="0.2">
      <c r="A161" s="41">
        <v>67299</v>
      </c>
      <c r="B161" s="32" t="s">
        <v>146</v>
      </c>
      <c r="C161" s="38">
        <v>190.75</v>
      </c>
      <c r="D161" s="39">
        <f>$E$8</f>
        <v>0</v>
      </c>
      <c r="E161" s="40">
        <f>C161*D161</f>
        <v>0</v>
      </c>
      <c r="F161" s="31"/>
    </row>
    <row r="162" spans="1:6" s="32" customFormat="1" ht="14.25" x14ac:dyDescent="0.2">
      <c r="A162" s="41">
        <v>67250</v>
      </c>
      <c r="B162" s="32" t="s">
        <v>147</v>
      </c>
      <c r="C162" s="38">
        <v>280.55</v>
      </c>
      <c r="D162" s="39">
        <f>$E$8</f>
        <v>0</v>
      </c>
      <c r="E162" s="40">
        <f>C162*D162</f>
        <v>0</v>
      </c>
      <c r="F162" s="31"/>
    </row>
    <row r="163" spans="1:6" s="32" customFormat="1" ht="14.25" x14ac:dyDescent="0.2">
      <c r="A163" s="41">
        <v>67300</v>
      </c>
      <c r="B163" s="32" t="s">
        <v>148</v>
      </c>
      <c r="C163" s="38">
        <v>579.04999999999995</v>
      </c>
      <c r="D163" s="39">
        <f>$E$8</f>
        <v>0</v>
      </c>
      <c r="E163" s="40">
        <f>C163*D163</f>
        <v>0</v>
      </c>
      <c r="F163" s="31"/>
    </row>
    <row r="164" spans="1:6" s="32" customFormat="1" ht="14.25" x14ac:dyDescent="0.2">
      <c r="A164" s="50"/>
      <c r="C164" s="43"/>
      <c r="D164" s="39"/>
      <c r="E164" s="40"/>
      <c r="F164" s="31"/>
    </row>
    <row r="165" spans="1:6" s="36" customFormat="1" x14ac:dyDescent="0.25">
      <c r="A165" s="33" t="s">
        <v>149</v>
      </c>
      <c r="B165" s="33"/>
      <c r="C165" s="33"/>
      <c r="D165" s="34"/>
      <c r="E165" s="34"/>
      <c r="F165" s="35"/>
    </row>
    <row r="166" spans="1:6" s="32" customFormat="1" ht="14.25" x14ac:dyDescent="0.2">
      <c r="A166" s="41">
        <v>63047</v>
      </c>
      <c r="B166" s="32" t="s">
        <v>150</v>
      </c>
      <c r="C166" s="38">
        <v>212.3</v>
      </c>
      <c r="D166" s="39">
        <f>$E$9</f>
        <v>0</v>
      </c>
      <c r="E166" s="40">
        <f>C166*D166</f>
        <v>0</v>
      </c>
      <c r="F166" s="31"/>
    </row>
    <row r="167" spans="1:6" s="32" customFormat="1" ht="14.25" x14ac:dyDescent="0.2">
      <c r="A167" s="41">
        <v>63048</v>
      </c>
      <c r="B167" s="32" t="s">
        <v>151</v>
      </c>
      <c r="C167" s="38">
        <v>292.60000000000002</v>
      </c>
      <c r="D167" s="39">
        <f>$E$9</f>
        <v>0</v>
      </c>
      <c r="E167" s="40">
        <f>C167*D167</f>
        <v>0</v>
      </c>
      <c r="F167" s="31"/>
    </row>
    <row r="168" spans="1:6" s="32" customFormat="1" ht="14.25" x14ac:dyDescent="0.2">
      <c r="A168" s="41">
        <v>63049</v>
      </c>
      <c r="B168" s="32" t="s">
        <v>152</v>
      </c>
      <c r="C168" s="38">
        <v>554.4</v>
      </c>
      <c r="D168" s="39">
        <f>$E$9</f>
        <v>0</v>
      </c>
      <c r="E168" s="40">
        <f>C168*D168</f>
        <v>0</v>
      </c>
      <c r="F168" s="31"/>
    </row>
    <row r="169" spans="1:6" s="32" customFormat="1" ht="14.25" x14ac:dyDescent="0.2">
      <c r="A169" s="41">
        <v>63050</v>
      </c>
      <c r="B169" s="32" t="s">
        <v>153</v>
      </c>
      <c r="C169" s="38">
        <v>842.6</v>
      </c>
      <c r="D169" s="39">
        <f>$E$9</f>
        <v>0</v>
      </c>
      <c r="E169" s="40">
        <f>C169*D169</f>
        <v>0</v>
      </c>
      <c r="F169" s="31"/>
    </row>
    <row r="170" spans="1:6" s="32" customFormat="1" ht="14.25" x14ac:dyDescent="0.2">
      <c r="A170" s="50"/>
      <c r="C170" s="49"/>
      <c r="D170" s="39"/>
      <c r="E170" s="40"/>
      <c r="F170" s="31"/>
    </row>
    <row r="171" spans="1:6" s="32" customFormat="1" x14ac:dyDescent="0.2">
      <c r="A171" s="33" t="s">
        <v>154</v>
      </c>
      <c r="B171" s="45"/>
      <c r="C171" s="69"/>
      <c r="D171" s="47"/>
      <c r="E171" s="48"/>
      <c r="F171" s="31"/>
    </row>
    <row r="172" spans="1:6" s="32" customFormat="1" ht="14.25" x14ac:dyDescent="0.2">
      <c r="A172" s="41">
        <v>63034</v>
      </c>
      <c r="B172" s="32" t="s">
        <v>155</v>
      </c>
      <c r="C172" s="38">
        <v>212.3</v>
      </c>
      <c r="D172" s="39">
        <f>$E$9</f>
        <v>0</v>
      </c>
      <c r="E172" s="40">
        <f>C172*D172</f>
        <v>0</v>
      </c>
      <c r="F172" s="31"/>
    </row>
    <row r="173" spans="1:6" s="32" customFormat="1" ht="14.25" x14ac:dyDescent="0.2">
      <c r="A173" s="41">
        <v>63044</v>
      </c>
      <c r="B173" s="32" t="s">
        <v>156</v>
      </c>
      <c r="C173" s="38">
        <v>292.60000000000002</v>
      </c>
      <c r="D173" s="39">
        <f>$E$9</f>
        <v>0</v>
      </c>
      <c r="E173" s="40">
        <f>C173*D173</f>
        <v>0</v>
      </c>
      <c r="F173" s="31"/>
    </row>
    <row r="174" spans="1:6" s="32" customFormat="1" ht="14.25" x14ac:dyDescent="0.2">
      <c r="A174" s="41">
        <v>63045</v>
      </c>
      <c r="B174" s="32" t="s">
        <v>157</v>
      </c>
      <c r="C174" s="38">
        <v>554.4</v>
      </c>
      <c r="D174" s="39">
        <f>$E$9</f>
        <v>0</v>
      </c>
      <c r="E174" s="40">
        <f>C174*D174</f>
        <v>0</v>
      </c>
      <c r="F174" s="31"/>
    </row>
    <row r="175" spans="1:6" s="32" customFormat="1" ht="14.25" x14ac:dyDescent="0.2">
      <c r="A175" s="41">
        <v>63046</v>
      </c>
      <c r="B175" s="32" t="s">
        <v>158</v>
      </c>
      <c r="C175" s="38">
        <v>842.6</v>
      </c>
      <c r="D175" s="39">
        <f>$E$9</f>
        <v>0</v>
      </c>
      <c r="E175" s="40">
        <f>C175*D175</f>
        <v>0</v>
      </c>
      <c r="F175" s="31"/>
    </row>
    <row r="176" spans="1:6" s="32" customFormat="1" ht="14.25" x14ac:dyDescent="0.2">
      <c r="A176" s="41">
        <v>67238</v>
      </c>
      <c r="B176" s="32" t="s">
        <v>159</v>
      </c>
      <c r="C176" s="38">
        <v>2372.6999999999998</v>
      </c>
      <c r="D176" s="39">
        <f>$E$9</f>
        <v>0</v>
      </c>
      <c r="E176" s="40">
        <f>C176*D176</f>
        <v>0</v>
      </c>
      <c r="F176" s="31"/>
    </row>
    <row r="177" spans="1:6" s="32" customFormat="1" ht="14.25" x14ac:dyDescent="0.2">
      <c r="A177" s="50"/>
      <c r="C177" s="49"/>
      <c r="D177" s="39"/>
      <c r="E177" s="40"/>
      <c r="F177" s="31"/>
    </row>
    <row r="178" spans="1:6" s="36" customFormat="1" x14ac:dyDescent="0.25">
      <c r="A178" s="33" t="s">
        <v>160</v>
      </c>
      <c r="B178" s="34"/>
      <c r="C178" s="51"/>
      <c r="D178" s="52"/>
      <c r="E178" s="54"/>
      <c r="F178" s="35"/>
    </row>
    <row r="179" spans="1:6" s="32" customFormat="1" ht="14.25" x14ac:dyDescent="0.2">
      <c r="A179" s="41">
        <v>63226</v>
      </c>
      <c r="B179" s="32" t="s">
        <v>161</v>
      </c>
      <c r="C179" s="38">
        <v>860.57</v>
      </c>
      <c r="D179" s="39"/>
      <c r="E179" s="40">
        <f t="shared" ref="E179:E192" si="16">C179*D179</f>
        <v>0</v>
      </c>
      <c r="F179" s="31"/>
    </row>
    <row r="180" spans="1:6" s="32" customFormat="1" ht="14.25" x14ac:dyDescent="0.2">
      <c r="A180" s="41">
        <v>63554</v>
      </c>
      <c r="B180" s="32" t="s">
        <v>162</v>
      </c>
      <c r="C180" s="38">
        <v>1874.96</v>
      </c>
      <c r="D180" s="39"/>
      <c r="E180" s="40">
        <f t="shared" si="16"/>
        <v>0</v>
      </c>
      <c r="F180" s="31"/>
    </row>
    <row r="181" spans="1:6" s="32" customFormat="1" ht="14.25" x14ac:dyDescent="0.2">
      <c r="A181" s="41">
        <v>66449</v>
      </c>
      <c r="B181" s="32" t="s">
        <v>163</v>
      </c>
      <c r="C181" s="38">
        <v>1874.96</v>
      </c>
      <c r="D181" s="39"/>
      <c r="E181" s="40">
        <f t="shared" si="16"/>
        <v>0</v>
      </c>
      <c r="F181" s="31"/>
    </row>
    <row r="182" spans="1:6" s="32" customFormat="1" ht="14.25" x14ac:dyDescent="0.2">
      <c r="A182" s="41">
        <v>66622</v>
      </c>
      <c r="B182" s="32" t="s">
        <v>164</v>
      </c>
      <c r="C182" s="38">
        <v>860.57</v>
      </c>
      <c r="D182" s="39"/>
      <c r="E182" s="40">
        <f t="shared" si="16"/>
        <v>0</v>
      </c>
      <c r="F182" s="31"/>
    </row>
    <row r="183" spans="1:6" s="32" customFormat="1" ht="14.25" x14ac:dyDescent="0.2">
      <c r="A183" s="41">
        <v>67058</v>
      </c>
      <c r="B183" s="32" t="s">
        <v>165</v>
      </c>
      <c r="C183" s="38">
        <v>860.57</v>
      </c>
      <c r="D183" s="39"/>
      <c r="E183" s="40">
        <f t="shared" si="16"/>
        <v>0</v>
      </c>
      <c r="F183" s="31"/>
    </row>
    <row r="184" spans="1:6" s="32" customFormat="1" ht="14.25" x14ac:dyDescent="0.2">
      <c r="A184" s="41">
        <v>65015</v>
      </c>
      <c r="B184" s="32" t="s">
        <v>166</v>
      </c>
      <c r="C184" s="38">
        <v>860.57</v>
      </c>
      <c r="D184" s="39"/>
      <c r="E184" s="40">
        <f t="shared" si="16"/>
        <v>0</v>
      </c>
      <c r="F184" s="31"/>
    </row>
    <row r="185" spans="1:6" s="32" customFormat="1" ht="14.25" x14ac:dyDescent="0.2">
      <c r="A185" s="41">
        <v>16682</v>
      </c>
      <c r="B185" s="32" t="s">
        <v>167</v>
      </c>
      <c r="C185" s="38">
        <v>860.57</v>
      </c>
      <c r="D185" s="39"/>
      <c r="E185" s="40">
        <f t="shared" si="16"/>
        <v>0</v>
      </c>
      <c r="F185" s="31"/>
    </row>
    <row r="186" spans="1:6" s="32" customFormat="1" ht="14.25" x14ac:dyDescent="0.2">
      <c r="A186" s="41">
        <v>16685</v>
      </c>
      <c r="B186" s="32" t="s">
        <v>168</v>
      </c>
      <c r="C186" s="38">
        <v>1874.96</v>
      </c>
      <c r="D186" s="39"/>
      <c r="E186" s="40">
        <f t="shared" si="16"/>
        <v>0</v>
      </c>
      <c r="F186" s="31"/>
    </row>
    <row r="187" spans="1:6" s="32" customFormat="1" ht="14.25" x14ac:dyDescent="0.2">
      <c r="A187" s="41">
        <v>67320</v>
      </c>
      <c r="B187" s="32" t="s">
        <v>169</v>
      </c>
      <c r="C187" s="38">
        <v>860.57</v>
      </c>
      <c r="D187" s="39"/>
      <c r="E187" s="40">
        <f t="shared" si="16"/>
        <v>0</v>
      </c>
      <c r="F187" s="31"/>
    </row>
    <row r="188" spans="1:6" s="32" customFormat="1" ht="14.25" x14ac:dyDescent="0.2">
      <c r="A188" s="41">
        <v>16684</v>
      </c>
      <c r="B188" s="32" t="s">
        <v>170</v>
      </c>
      <c r="C188" s="38">
        <v>1874.96</v>
      </c>
      <c r="D188" s="39"/>
      <c r="E188" s="40">
        <f t="shared" si="16"/>
        <v>0</v>
      </c>
      <c r="F188" s="31"/>
    </row>
    <row r="189" spans="1:6" s="32" customFormat="1" ht="14.25" x14ac:dyDescent="0.2">
      <c r="A189" s="41">
        <v>64875</v>
      </c>
      <c r="B189" s="32" t="s">
        <v>171</v>
      </c>
      <c r="C189" s="38">
        <v>860.57</v>
      </c>
      <c r="D189" s="39"/>
      <c r="E189" s="40">
        <f t="shared" si="16"/>
        <v>0</v>
      </c>
      <c r="F189" s="31"/>
    </row>
    <row r="190" spans="1:6" s="32" customFormat="1" ht="14.25" x14ac:dyDescent="0.2">
      <c r="A190" s="41">
        <v>65614</v>
      </c>
      <c r="B190" s="32" t="s">
        <v>172</v>
      </c>
      <c r="C190" s="38">
        <v>1874.96</v>
      </c>
      <c r="D190" s="39"/>
      <c r="E190" s="40">
        <f t="shared" si="16"/>
        <v>0</v>
      </c>
      <c r="F190" s="31"/>
    </row>
    <row r="191" spans="1:6" s="32" customFormat="1" ht="14.25" x14ac:dyDescent="0.2">
      <c r="A191" s="41">
        <v>16681</v>
      </c>
      <c r="B191" s="32" t="s">
        <v>173</v>
      </c>
      <c r="C191" s="38">
        <v>860.57</v>
      </c>
      <c r="D191" s="39"/>
      <c r="E191" s="40">
        <f t="shared" si="16"/>
        <v>0</v>
      </c>
      <c r="F191" s="31"/>
    </row>
    <row r="192" spans="1:6" s="32" customFormat="1" ht="14.25" x14ac:dyDescent="0.2">
      <c r="A192" s="41">
        <v>16687</v>
      </c>
      <c r="B192" s="32" t="s">
        <v>174</v>
      </c>
      <c r="C192" s="38">
        <v>1874.96</v>
      </c>
      <c r="D192" s="39"/>
      <c r="E192" s="40">
        <f t="shared" si="16"/>
        <v>0</v>
      </c>
      <c r="F192" s="31"/>
    </row>
    <row r="193" spans="1:6" s="32" customFormat="1" x14ac:dyDescent="0.25">
      <c r="A193" s="70"/>
      <c r="C193" s="49"/>
      <c r="D193" s="39"/>
      <c r="E193" s="40"/>
      <c r="F193" s="31"/>
    </row>
    <row r="194" spans="1:6" s="36" customFormat="1" x14ac:dyDescent="0.25">
      <c r="A194" s="33" t="s">
        <v>175</v>
      </c>
      <c r="B194" s="33"/>
      <c r="C194" s="33"/>
      <c r="D194" s="34"/>
      <c r="E194" s="34"/>
      <c r="F194" s="35"/>
    </row>
    <row r="195" spans="1:6" s="32" customFormat="1" ht="14.25" x14ac:dyDescent="0.2">
      <c r="A195" s="41">
        <v>63939</v>
      </c>
      <c r="B195" s="32" t="s">
        <v>176</v>
      </c>
      <c r="C195" s="38">
        <v>491.21</v>
      </c>
      <c r="D195" s="39"/>
      <c r="E195" s="40">
        <f t="shared" ref="E195:E199" si="17">C195*D195</f>
        <v>0</v>
      </c>
      <c r="F195" s="31"/>
    </row>
    <row r="196" spans="1:6" s="32" customFormat="1" ht="14.25" x14ac:dyDescent="0.2">
      <c r="A196" s="41">
        <v>63212</v>
      </c>
      <c r="B196" s="32" t="s">
        <v>177</v>
      </c>
      <c r="C196" s="38">
        <v>644.39</v>
      </c>
      <c r="D196" s="39"/>
      <c r="E196" s="40">
        <f t="shared" si="17"/>
        <v>0</v>
      </c>
      <c r="F196" s="31"/>
    </row>
    <row r="197" spans="1:6" s="32" customFormat="1" ht="14.25" x14ac:dyDescent="0.2">
      <c r="A197" s="41">
        <v>65451</v>
      </c>
      <c r="B197" s="32" t="s">
        <v>178</v>
      </c>
      <c r="C197" s="38">
        <v>644.39</v>
      </c>
      <c r="D197" s="39"/>
      <c r="E197" s="40">
        <f t="shared" si="17"/>
        <v>0</v>
      </c>
      <c r="F197" s="31"/>
    </row>
    <row r="198" spans="1:6" s="32" customFormat="1" ht="14.25" x14ac:dyDescent="0.2">
      <c r="A198" s="41">
        <v>63730</v>
      </c>
      <c r="B198" s="32" t="s">
        <v>179</v>
      </c>
      <c r="C198" s="38">
        <v>491.21</v>
      </c>
      <c r="D198" s="39"/>
      <c r="E198" s="40">
        <f t="shared" si="17"/>
        <v>0</v>
      </c>
      <c r="F198" s="31"/>
    </row>
    <row r="199" spans="1:6" s="32" customFormat="1" ht="14.25" x14ac:dyDescent="0.2">
      <c r="A199" s="41">
        <v>63209</v>
      </c>
      <c r="B199" s="32" t="s">
        <v>180</v>
      </c>
      <c r="C199" s="38">
        <v>644.39</v>
      </c>
      <c r="D199" s="39"/>
      <c r="E199" s="40">
        <f t="shared" si="17"/>
        <v>0</v>
      </c>
      <c r="F199" s="31"/>
    </row>
    <row r="200" spans="1:6" s="32" customFormat="1" ht="14.25" x14ac:dyDescent="0.2">
      <c r="A200" s="50"/>
      <c r="C200" s="71"/>
      <c r="D200" s="39"/>
      <c r="E200" s="40"/>
      <c r="F200" s="31"/>
    </row>
    <row r="201" spans="1:6" s="36" customFormat="1" x14ac:dyDescent="0.25">
      <c r="A201" s="33" t="s">
        <v>181</v>
      </c>
      <c r="B201" s="33"/>
      <c r="C201" s="33"/>
      <c r="D201" s="34"/>
      <c r="E201" s="34"/>
      <c r="F201" s="35"/>
    </row>
    <row r="202" spans="1:6" s="32" customFormat="1" ht="14.25" x14ac:dyDescent="0.2">
      <c r="A202" s="60">
        <v>64455</v>
      </c>
      <c r="B202" s="32" t="s">
        <v>182</v>
      </c>
      <c r="C202" s="38">
        <v>865.25</v>
      </c>
      <c r="D202" s="39"/>
      <c r="E202" s="40">
        <f t="shared" ref="E202:E204" si="18">C202*D202</f>
        <v>0</v>
      </c>
      <c r="F202" s="31"/>
    </row>
    <row r="203" spans="1:6" s="32" customFormat="1" ht="14.25" x14ac:dyDescent="0.2">
      <c r="A203" s="60">
        <v>64456</v>
      </c>
      <c r="B203" s="32" t="s">
        <v>183</v>
      </c>
      <c r="C203" s="38">
        <v>1999.76</v>
      </c>
      <c r="D203" s="39"/>
      <c r="E203" s="40">
        <f t="shared" si="18"/>
        <v>0</v>
      </c>
      <c r="F203" s="31"/>
    </row>
    <row r="204" spans="1:6" s="32" customFormat="1" ht="14.25" x14ac:dyDescent="0.2">
      <c r="A204" s="60">
        <v>64457</v>
      </c>
      <c r="B204" s="32" t="s">
        <v>184</v>
      </c>
      <c r="C204" s="38">
        <v>3636.9</v>
      </c>
      <c r="D204" s="39"/>
      <c r="E204" s="40">
        <f t="shared" si="18"/>
        <v>0</v>
      </c>
      <c r="F204" s="31"/>
    </row>
  </sheetData>
  <mergeCells count="4">
    <mergeCell ref="C1:E1"/>
    <mergeCell ref="D2:E2"/>
    <mergeCell ref="A8:C13"/>
    <mergeCell ref="A14:E14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EA1588-15A4-4E18-BA8F-FD8B185800B4}"/>
</file>

<file path=customXml/itemProps2.xml><?xml version="1.0" encoding="utf-8"?>
<ds:datastoreItem xmlns:ds="http://schemas.openxmlformats.org/officeDocument/2006/customXml" ds:itemID="{46469F35-17B9-4589-BAA4-268CA5CAC1F0}"/>
</file>

<file path=customXml/itemProps3.xml><?xml version="1.0" encoding="utf-8"?>
<ds:datastoreItem xmlns:ds="http://schemas.openxmlformats.org/officeDocument/2006/customXml" ds:itemID="{5FA922D6-C9EC-45E0-852C-F91094D1C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2026-03-30T15:38:10Z</dcterms:created>
  <dcterms:modified xsi:type="dcterms:W3CDTF">2026-03-30T15:38:12Z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