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Strut/New List 3.27.26/"/>
    </mc:Choice>
  </mc:AlternateContent>
  <xr:revisionPtr revIDLastSave="0" documentId="8_{708DDCCD-80B6-489E-AE3D-2E0262BB00A3}" xr6:coauthVersionLast="47" xr6:coauthVersionMax="47" xr10:uidLastSave="{00000000-0000-0000-0000-000000000000}"/>
  <bookViews>
    <workbookView xWindow="-120" yWindow="-120" windowWidth="29040" windowHeight="15720" xr2:uid="{0BB2C357-0B09-4558-B70A-6E51DA30C1B9}"/>
  </bookViews>
  <sheets>
    <sheet name="B109E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2" l="1"/>
  <c r="E22" i="2"/>
  <c r="D21" i="2"/>
  <c r="E21" i="2"/>
  <c r="D20" i="2"/>
  <c r="E20" i="2"/>
  <c r="D19" i="2"/>
  <c r="E19" i="2"/>
  <c r="D18" i="2"/>
  <c r="E18" i="2"/>
  <c r="D17" i="2"/>
  <c r="E17" i="2"/>
  <c r="D16" i="2"/>
  <c r="E16" i="2"/>
  <c r="E15" i="2"/>
  <c r="D15" i="2"/>
  <c r="D14" i="2"/>
  <c r="E14" i="2"/>
  <c r="E13" i="2"/>
  <c r="D13" i="2"/>
  <c r="D12" i="2"/>
  <c r="E12" i="2"/>
  <c r="D11" i="2"/>
  <c r="C11" i="2"/>
  <c r="E11" i="2" s="1"/>
</calcChain>
</file>

<file path=xl/sharedStrings.xml><?xml version="1.0" encoding="utf-8"?>
<sst xmlns="http://schemas.openxmlformats.org/spreadsheetml/2006/main" count="26" uniqueCount="26">
  <si>
    <t>STRUT CHANNEL</t>
  </si>
  <si>
    <t>FOR CUSTOMERS SERVED FROM BIRMINGHAM, AL</t>
  </si>
  <si>
    <t>STRUT109-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</si>
  <si>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</si>
  <si>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</si>
  <si>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</si>
  <si>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</si>
  <si>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</si>
  <si>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</si>
  <si>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</si>
  <si>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</si>
  <si>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1-5/8 IN GALV SLOT 12 GA x 10 FT (50)</t>
  </si>
  <si>
    <t>1-5/8 IN GALV SLOT 12 GA x 20 FT (25)</t>
  </si>
  <si>
    <t>1-5/8 IN GALV SLOT 14 GA x 10 FT (50)</t>
  </si>
  <si>
    <t>1-5/8 IN GALV SLOT 14 GA x 20 FT (25)</t>
  </si>
  <si>
    <t>13/16 IN GALV SLOT 14 GA x 10 FT (50)</t>
  </si>
  <si>
    <t>13/16 IN GALV SLOT 14 GA x 20 FT (25)</t>
  </si>
  <si>
    <t>1-5/8 IN GREEN SLOT 12 GA x 10 FT (50)</t>
  </si>
  <si>
    <t>1-5/8 IN GREEN SLOT 12 GA x 20 FT (25)</t>
  </si>
  <si>
    <t>1-5/8 IN GREEN SLOT 14 GA x 10 FT (50)</t>
  </si>
  <si>
    <t>1-5/8 IN GREEN SLOT 14 GA x 20 FT (25)</t>
  </si>
  <si>
    <t>13/16 IN GREEN SLOT 14 GA x 10 FT (50)</t>
  </si>
  <si>
    <t>13/16 IN GREEN SLOT 14 GA x 20 FT (25)</t>
  </si>
  <si>
    <t>STRUT109-042726</t>
  </si>
  <si>
    <t>Effective: April 27, 2026</t>
  </si>
  <si>
    <t>Supersedes: STRUT109-032425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</si>
</sst>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6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7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44" fontId="9" fillId="0" borderId="0" xfId="0" applyNumberFormat="1" applyFont="1" applyAlignment="1">
      <alignment horizontal="center"/>
    </xf>
    <xf numFmtId="0" fontId="9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C5318C-9236-40C9-B0A8-9167BA92920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liancesteel.sharepoint.com/sites/UPSFileShareCenter/PricingSales/Strut/New%20List%203.27.26/New_Strut_List_Sheet_3_27_26.xlsm" TargetMode="External"/><Relationship Id="rId1" Type="http://schemas.openxmlformats.org/officeDocument/2006/relationships/externalLinkPath" Target="New_Strut_List_Sheet_3_27_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ut List Prices"/>
      <sheetName val="ALL Locations"/>
      <sheetName val="101 (2)"/>
      <sheetName val="102"/>
      <sheetName val="103"/>
      <sheetName val="104"/>
      <sheetName val="105"/>
      <sheetName val="106"/>
      <sheetName val="108"/>
      <sheetName val="109"/>
      <sheetName val="111"/>
      <sheetName val="112"/>
      <sheetName val="114"/>
      <sheetName val="117"/>
      <sheetName val="101 GM%"/>
      <sheetName val="102 GM%"/>
      <sheetName val="103 GM%"/>
      <sheetName val="104 GM%"/>
      <sheetName val="105 GM%"/>
      <sheetName val="106 GM%"/>
      <sheetName val="108 GM%"/>
      <sheetName val="109 GM%"/>
      <sheetName val="111 GM%"/>
      <sheetName val="112 GM%"/>
      <sheetName val="114 GM%"/>
      <sheetName val="117 GM%"/>
      <sheetName val="ALL Locations (2)"/>
      <sheetName val="NEW QUERY"/>
      <sheetName val="DATES"/>
      <sheetName val="B101E"/>
      <sheetName val="B102E"/>
      <sheetName val="B103E"/>
      <sheetName val="B104E"/>
      <sheetName val="B105E"/>
      <sheetName val="B106E"/>
      <sheetName val="B108E"/>
      <sheetName val="B109E"/>
      <sheetName val="B111E"/>
      <sheetName val="B112E"/>
      <sheetName val="B114E"/>
      <sheetName val="B117E"/>
      <sheetName val="B101P"/>
      <sheetName val="B102P"/>
      <sheetName val="B103P"/>
      <sheetName val="B104P"/>
      <sheetName val="B105P"/>
      <sheetName val="B106P"/>
      <sheetName val="B108P"/>
      <sheetName val="B109P"/>
      <sheetName val="B111P"/>
      <sheetName val="B112P"/>
      <sheetName val="B114P"/>
      <sheetName val="B117P"/>
      <sheetName val="List"/>
      <sheetName val="Excel List Price Sheet"/>
    </sheetNames>
    <sheetDataSet>
      <sheetData sheetId="0"/>
      <sheetData sheetId="1">
        <row r="7">
          <cell r="A7">
            <v>64375</v>
          </cell>
          <cell r="M7">
            <v>929.78</v>
          </cell>
        </row>
        <row r="8">
          <cell r="A8">
            <v>64376</v>
          </cell>
          <cell r="M8">
            <v>929.78</v>
          </cell>
        </row>
        <row r="9">
          <cell r="A9">
            <v>64377</v>
          </cell>
          <cell r="M9">
            <v>722.42</v>
          </cell>
        </row>
        <row r="10">
          <cell r="A10">
            <v>64379</v>
          </cell>
          <cell r="M10">
            <v>722.42</v>
          </cell>
        </row>
        <row r="11">
          <cell r="A11">
            <v>64390</v>
          </cell>
          <cell r="M11">
            <v>494.99</v>
          </cell>
        </row>
        <row r="12">
          <cell r="A12">
            <v>64391</v>
          </cell>
          <cell r="M12">
            <v>494.99</v>
          </cell>
        </row>
        <row r="13">
          <cell r="A13">
            <v>64385</v>
          </cell>
          <cell r="M13">
            <v>956.53</v>
          </cell>
        </row>
        <row r="14">
          <cell r="A14">
            <v>64386</v>
          </cell>
          <cell r="M14">
            <v>956.53</v>
          </cell>
        </row>
        <row r="15">
          <cell r="A15">
            <v>64387</v>
          </cell>
          <cell r="M15">
            <v>775.93</v>
          </cell>
        </row>
        <row r="16">
          <cell r="A16">
            <v>64388</v>
          </cell>
          <cell r="M16">
            <v>775.93</v>
          </cell>
        </row>
        <row r="17">
          <cell r="A17">
            <v>64394</v>
          </cell>
          <cell r="M17">
            <v>615.4</v>
          </cell>
        </row>
        <row r="18">
          <cell r="A18">
            <v>64395</v>
          </cell>
          <cell r="M18">
            <v>615.4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F8BFE-20D1-4551-86CF-5A4DA689B0DB}">
  <sheetPr codeName="Sheet37">
    <tabColor rgb="FF002060"/>
    <pageSetUpPr fitToPage="1"/>
  </sheetPr>
  <dimension ref="A1:H22"/>
  <sheetViews>
    <sheetView tabSelected="1" workbookViewId="0">
      <selection activeCell="A11" sqref="A11:XFD11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2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23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24</v>
      </c>
    </row>
    <row r="6" spans="1:8" ht="15" customHeight="1" x14ac:dyDescent="0.2">
      <c r="A6" s="1"/>
      <c r="B6" s="1"/>
      <c r="C6" s="1"/>
      <c r="D6" s="8"/>
      <c r="E6" s="9" t="s">
        <v>25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2.75" customHeight="1" x14ac:dyDescent="0.25">
      <c r="A11" s="23">
        <v>64375</v>
      </c>
      <c r="B11" s="24" t="s">
        <v>11</v>
      </c>
      <c r="C11" s="25">
        <f>INDEX('[1]ALL Locations'!$M$7:$M$213,MATCH(A11,'[1]ALL Locations'!$A$7:$A$25,0))</f>
        <v>929.78</v>
      </c>
      <c r="D11" s="26">
        <f>$E$8</f>
        <v>0</v>
      </c>
      <c r="E11" s="27">
        <f>C11*D11</f>
        <v>0</v>
      </c>
      <c r="F11" s="28"/>
      <c r="G11"/>
      <c r="H11"/>
    </row>
    <row r="12" spans="1:8" ht="12.75" customHeight="1" x14ac:dyDescent="0.25">
      <c r="A12" s="23">
        <v>64376</v>
      </c>
      <c r="B12" s="24" t="s">
        <v>12</v>
      </c>
      <c r="C12" s="25">
        <v>929.78</v>
      </c>
      <c r="D12" s="26">
        <f t="shared" ref="D12:D22" si="0">$E$8</f>
        <v>0</v>
      </c>
      <c r="E12" s="27">
        <f t="shared" ref="E12:E22" si="1">C12*D12</f>
        <v>0</v>
      </c>
      <c r="F12" s="28"/>
      <c r="G12"/>
      <c r="H12"/>
    </row>
    <row r="13" spans="1:8" ht="12.75" customHeight="1" x14ac:dyDescent="0.25">
      <c r="A13" s="23">
        <v>64377</v>
      </c>
      <c r="B13" s="24" t="s">
        <v>13</v>
      </c>
      <c r="C13" s="25">
        <v>722.42</v>
      </c>
      <c r="D13" s="26">
        <f t="shared" si="0"/>
        <v>0</v>
      </c>
      <c r="E13" s="27">
        <f t="shared" si="1"/>
        <v>0</v>
      </c>
      <c r="F13" s="28"/>
      <c r="G13"/>
      <c r="H13"/>
    </row>
    <row r="14" spans="1:8" ht="12.75" customHeight="1" x14ac:dyDescent="0.25">
      <c r="A14" s="23">
        <v>64379</v>
      </c>
      <c r="B14" s="24" t="s">
        <v>14</v>
      </c>
      <c r="C14" s="25">
        <v>722.42</v>
      </c>
      <c r="D14" s="26">
        <f t="shared" si="0"/>
        <v>0</v>
      </c>
      <c r="E14" s="27">
        <f t="shared" si="1"/>
        <v>0</v>
      </c>
      <c r="F14" s="28"/>
      <c r="G14"/>
      <c r="H14"/>
    </row>
    <row r="15" spans="1:8" ht="12.75" customHeight="1" x14ac:dyDescent="0.25">
      <c r="A15" s="23">
        <v>64390</v>
      </c>
      <c r="B15" s="24" t="s">
        <v>15</v>
      </c>
      <c r="C15" s="25">
        <v>494.99</v>
      </c>
      <c r="D15" s="26">
        <f t="shared" si="0"/>
        <v>0</v>
      </c>
      <c r="E15" s="27">
        <f t="shared" si="1"/>
        <v>0</v>
      </c>
      <c r="F15" s="28"/>
      <c r="G15"/>
      <c r="H15"/>
    </row>
    <row r="16" spans="1:8" ht="12.75" customHeight="1" x14ac:dyDescent="0.25">
      <c r="A16" s="23">
        <v>64391</v>
      </c>
      <c r="B16" s="24" t="s">
        <v>16</v>
      </c>
      <c r="C16" s="25">
        <v>494.99</v>
      </c>
      <c r="D16" s="26">
        <f t="shared" si="0"/>
        <v>0</v>
      </c>
      <c r="E16" s="27">
        <f t="shared" si="1"/>
        <v>0</v>
      </c>
      <c r="F16" s="28"/>
      <c r="G16"/>
      <c r="H16"/>
    </row>
    <row r="17" spans="1:8" ht="12.75" customHeight="1" x14ac:dyDescent="0.25">
      <c r="A17" s="23">
        <v>64385</v>
      </c>
      <c r="B17" s="24" t="s">
        <v>17</v>
      </c>
      <c r="C17" s="25">
        <v>956.53</v>
      </c>
      <c r="D17" s="26">
        <f t="shared" si="0"/>
        <v>0</v>
      </c>
      <c r="E17" s="27">
        <f t="shared" si="1"/>
        <v>0</v>
      </c>
      <c r="F17" s="28"/>
      <c r="G17"/>
      <c r="H17"/>
    </row>
    <row r="18" spans="1:8" ht="12.75" customHeight="1" x14ac:dyDescent="0.25">
      <c r="A18" s="23">
        <v>64386</v>
      </c>
      <c r="B18" s="24" t="s">
        <v>18</v>
      </c>
      <c r="C18" s="25">
        <v>956.53</v>
      </c>
      <c r="D18" s="26">
        <f t="shared" si="0"/>
        <v>0</v>
      </c>
      <c r="E18" s="27">
        <f t="shared" si="1"/>
        <v>0</v>
      </c>
      <c r="F18" s="28"/>
      <c r="G18"/>
      <c r="H18"/>
    </row>
    <row r="19" spans="1:8" ht="12.75" customHeight="1" x14ac:dyDescent="0.25">
      <c r="A19" s="23">
        <v>64387</v>
      </c>
      <c r="B19" s="24" t="s">
        <v>19</v>
      </c>
      <c r="C19" s="25">
        <v>775.93</v>
      </c>
      <c r="D19" s="26">
        <f t="shared" si="0"/>
        <v>0</v>
      </c>
      <c r="E19" s="27">
        <f t="shared" si="1"/>
        <v>0</v>
      </c>
      <c r="F19" s="28"/>
      <c r="G19"/>
      <c r="H19"/>
    </row>
    <row r="20" spans="1:8" ht="12.75" customHeight="1" x14ac:dyDescent="0.25">
      <c r="A20" s="23">
        <v>64388</v>
      </c>
      <c r="B20" s="24" t="s">
        <v>20</v>
      </c>
      <c r="C20" s="25">
        <v>775.93</v>
      </c>
      <c r="D20" s="26">
        <f t="shared" si="0"/>
        <v>0</v>
      </c>
      <c r="E20" s="27">
        <f t="shared" si="1"/>
        <v>0</v>
      </c>
      <c r="F20" s="28"/>
      <c r="G20"/>
      <c r="H20"/>
    </row>
    <row r="21" spans="1:8" ht="12.75" customHeight="1" x14ac:dyDescent="0.25">
      <c r="A21" s="23">
        <v>64394</v>
      </c>
      <c r="B21" s="24" t="s">
        <v>21</v>
      </c>
      <c r="C21" s="25">
        <v>615.4</v>
      </c>
      <c r="D21" s="26">
        <f t="shared" si="0"/>
        <v>0</v>
      </c>
      <c r="E21" s="27">
        <f t="shared" si="1"/>
        <v>0</v>
      </c>
      <c r="F21" s="28"/>
      <c r="G21"/>
      <c r="H21"/>
    </row>
    <row r="22" spans="1:8" ht="12.75" customHeight="1" x14ac:dyDescent="0.25">
      <c r="A22" s="23">
        <v>64395</v>
      </c>
      <c r="B22" s="24" t="s">
        <v>22</v>
      </c>
      <c r="C22" s="25">
        <v>615.4</v>
      </c>
      <c r="D22" s="26">
        <f t="shared" si="0"/>
        <v>0</v>
      </c>
      <c r="E22" s="27">
        <f t="shared" si="1"/>
        <v>0</v>
      </c>
      <c r="F22" s="28"/>
      <c r="G22"/>
      <c r="H22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571B09-79DD-4813-A64E-F7F546C1C1F1}"/>
</file>

<file path=customXml/itemProps2.xml><?xml version="1.0" encoding="utf-8"?>
<ds:datastoreItem xmlns:ds="http://schemas.openxmlformats.org/officeDocument/2006/customXml" ds:itemID="{C150B8BD-4C67-4CD7-84BA-09B493CBE628}"/>
</file>

<file path=customXml/itemProps3.xml><?xml version="1.0" encoding="utf-8"?>
<ds:datastoreItem xmlns:ds="http://schemas.openxmlformats.org/officeDocument/2006/customXml" ds:itemID="{19F42CE7-B452-4F95-902D-4C2BA1CF69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B109E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2026-04-24T20:46:40Z</dcterms:created>
  <dcterms:modified xsi:type="dcterms:W3CDTF">2026-04-24T20:46:41Z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