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https://reliancesteel.sharepoint.com/sites/UPSFileShareCenter/PricingSales/Strut/New List 3.27.26/"/>
    </mc:Choice>
  </mc:AlternateContent>
  <xr:revisionPtr revIDLastSave="0" documentId="8_{4DA119D6-DC56-4B8F-89C6-8FB4CC0CD1FE}" xr6:coauthVersionLast="47" xr6:coauthVersionMax="47" xr10:uidLastSave="{00000000-0000-0000-0000-000000000000}"/>
  <bookViews>
    <workbookView xWindow="-120" yWindow="-120" windowWidth="29040" windowHeight="15720" xr2:uid="{93CEE958-20D6-4679-B66E-07EC269F0B23}"/>
  </bookViews>
  <sheets>
    <sheet name="B112E" sheetId="2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2" i="2" l="1"/>
  <c r="E22" i="2"/>
  <c r="D21" i="2"/>
  <c r="E21" i="2"/>
  <c r="D20" i="2"/>
  <c r="E20" i="2"/>
  <c r="D19" i="2"/>
  <c r="E19" i="2"/>
  <c r="D18" i="2"/>
  <c r="E18" i="2" s="1"/>
  <c r="D17" i="2"/>
  <c r="E17" i="2"/>
  <c r="D16" i="2"/>
  <c r="E16" i="2"/>
  <c r="E15" i="2"/>
  <c r="D15" i="2"/>
  <c r="D14" i="2"/>
  <c r="E14" i="2"/>
  <c r="D13" i="2"/>
  <c r="E13" i="2"/>
  <c r="D12" i="2"/>
  <c r="E12" i="2"/>
  <c r="D11" i="2"/>
  <c r="C11" i="2"/>
  <c r="E11" i="2" s="1"/>
</calcChain>
</file>

<file path=xl/sharedStrings.xml><?xml version="1.0" encoding="utf-8"?>
<sst xmlns="http://schemas.openxmlformats.org/spreadsheetml/2006/main" count="26" uniqueCount="26">
  <si>
    <t>STRUT CHANNEL</t>
  </si>
  <si>
    <t>FOR CUSTOMERS SERVED FROM STOCKTON, CA</t>
  </si>
  <si>
    <t>STRUT112-</t>
  </si>
  <si>
    <t>UNITEDPIPE.COM | 800.777.7473</t>
  </si>
  <si>
    <t xml:space="preserve">    YOUR Import Multiplier►</t>
  </si>
  <si>
    <t>Bundle quantities in parentheses. Call your sales person for your multiplier. All prices listed per hundred foot (CFT) unless otherwise noted.</t>
  </si>
  <si>
    <t>Item ID#</t>
  </si>
  <si>
    <t>Description</t>
  </si>
  <si>
    <t>LIST Price (CFT)</t>
  </si>
  <si>
    <t>Your Multiplier</t>
  </si>
  <si>
    <t>NET Price (CFT)</t>
  </si>
  <si>
    <t>1-5/8 IN GALV SLOT 12 GA x 10 FT (50)</t>
  </si>
  <si>
    <t>1-5/8 IN GALV SLOT 12 GA x 20 FT (25)</t>
  </si>
  <si>
    <t>1-5/8 IN GALV SLOT 14 GA x 10 FT (50)</t>
  </si>
  <si>
    <t>1-5/8 IN GALV SLOT 14 GA x 20 FT (25)</t>
  </si>
  <si>
    <t>13/16 IN GALV SLOT 14 GA x 10 FT (50)</t>
  </si>
  <si>
    <t>13/16 IN GALV SLOT 14 GA x 20 FT (25)</t>
  </si>
  <si>
    <t>1-5/8 IN GREEN SLOT 12 GA x 10 FT (50)</t>
  </si>
  <si>
    <t>1-5/8 IN GREEN SLOT 12 GA x 20 FT (25)</t>
  </si>
  <si>
    <t>1-5/8 IN GREEN SLOT 14 GA x 10 FT (50)</t>
  </si>
  <si>
    <t>1-5/8 IN GREEN SLOT 14 GA x 20 FT (25)</t>
  </si>
  <si>
    <t>13/16 IN GREEN SLOT 14 GA x 10 FT (50)</t>
  </si>
  <si>
    <t>13/16 IN GREEN SLOT 14 GA x 20 FT (25)</t>
  </si>
  <si>
    <t>STRUT112-042726</t>
  </si>
  <si>
    <t>Effective: April 27, 2026</t>
  </si>
  <si>
    <t>Supersedes: STRUT112-032425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</si>
</sst>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00_);_(* \(#,##0.0000\);_(* &quot;-&quot;??_);_(@_)"/>
    <numFmt numFmtId="165" formatCode="&quot;$&quot;#,##0.00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b/>
      <sz val="26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4"/>
      <color theme="1"/>
      <name val="Arial"/>
      <family val="2"/>
    </font>
    <font>
      <b/>
      <sz val="10"/>
      <color rgb="FFFF0000"/>
      <name val="Arial"/>
      <family val="2"/>
    </font>
    <font>
      <i/>
      <sz val="10"/>
      <color theme="1"/>
      <name val="Arial"/>
      <family val="2"/>
    </font>
    <font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1236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</fills>
  <borders count="10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2" borderId="0" xfId="0" applyFont="1" applyFill="1"/>
    <xf numFmtId="0" fontId="3" fillId="2" borderId="0" xfId="0" applyFont="1" applyFill="1" applyAlignment="1">
      <alignment horizontal="right" vertical="center" wrapText="1"/>
    </xf>
    <xf numFmtId="0" fontId="3" fillId="2" borderId="1" xfId="0" applyFont="1" applyFill="1" applyBorder="1" applyAlignment="1">
      <alignment horizontal="right" vertical="center" wrapText="1"/>
    </xf>
    <xf numFmtId="0" fontId="2" fillId="0" borderId="2" xfId="0" applyFont="1" applyBorder="1"/>
    <xf numFmtId="0" fontId="2" fillId="0" borderId="0" xfId="0" applyFont="1"/>
    <xf numFmtId="0" fontId="4" fillId="2" borderId="0" xfId="0" applyFont="1" applyFill="1" applyAlignment="1">
      <alignment horizontal="right"/>
    </xf>
    <xf numFmtId="0" fontId="4" fillId="2" borderId="0" xfId="0" applyFont="1" applyFill="1" applyAlignment="1">
      <alignment horizontal="center"/>
    </xf>
    <xf numFmtId="0" fontId="5" fillId="2" borderId="0" xfId="0" applyFont="1" applyFill="1"/>
    <xf numFmtId="0" fontId="5" fillId="2" borderId="0" xfId="0" applyFont="1" applyFill="1" applyAlignment="1">
      <alignment horizontal="right"/>
    </xf>
    <xf numFmtId="0" fontId="5" fillId="0" borderId="0" xfId="0" applyFont="1"/>
    <xf numFmtId="0" fontId="5" fillId="2" borderId="0" xfId="0" applyFont="1" applyFill="1" applyAlignment="1">
      <alignment horizontal="left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right" vertical="center"/>
    </xf>
    <xf numFmtId="164" fontId="7" fillId="4" borderId="6" xfId="1" applyNumberFormat="1" applyFont="1" applyFill="1" applyBorder="1" applyAlignment="1">
      <alignment horizontal="center" vertical="center"/>
    </xf>
    <xf numFmtId="0" fontId="2" fillId="3" borderId="0" xfId="0" applyFont="1" applyFill="1"/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4" fillId="5" borderId="8" xfId="0" applyFont="1" applyFill="1" applyBorder="1" applyAlignment="1">
      <alignment horizontal="center"/>
    </xf>
    <xf numFmtId="165" fontId="4" fillId="5" borderId="8" xfId="0" applyNumberFormat="1" applyFont="1" applyFill="1" applyBorder="1" applyAlignment="1">
      <alignment horizontal="center"/>
    </xf>
    <xf numFmtId="0" fontId="4" fillId="5" borderId="8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7" fontId="9" fillId="0" borderId="0" xfId="0" applyNumberFormat="1" applyFont="1" applyAlignment="1">
      <alignment horizontal="center" vertical="center"/>
    </xf>
    <xf numFmtId="164" fontId="9" fillId="0" borderId="0" xfId="0" applyNumberFormat="1" applyFont="1" applyAlignment="1">
      <alignment horizontal="center"/>
    </xf>
    <xf numFmtId="44" fontId="9" fillId="0" borderId="0" xfId="0" applyNumberFormat="1" applyFont="1" applyAlignment="1">
      <alignment horizontal="center"/>
    </xf>
    <xf numFmtId="0" fontId="9" fillId="0" borderId="2" xfId="0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0</xdr:row>
      <xdr:rowOff>371475</xdr:rowOff>
    </xdr:from>
    <xdr:to>
      <xdr:col>1</xdr:col>
      <xdr:colOff>2679468</xdr:colOff>
      <xdr:row>4</xdr:row>
      <xdr:rowOff>50475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E427657-0375-4AB3-BD5F-36373B1AA359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228600" y="371475"/>
          <a:ext cx="3993918" cy="1260150"/>
        </a:xfrm>
        <a:prstGeom prst="rect">
          <a:avLst/>
        </a:prstGeom>
        <a:noFill/>
        <a:ln>
          <a:noFill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reliancesteel.sharepoint.com/sites/UPSFileShareCenter/PricingSales/Strut/New%20List%203.27.26/New_Strut_List_Sheet_3_27_26.xlsm" TargetMode="External"/><Relationship Id="rId1" Type="http://schemas.openxmlformats.org/officeDocument/2006/relationships/externalLinkPath" Target="New_Strut_List_Sheet_3_27_26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trut List Prices"/>
      <sheetName val="ALL Locations"/>
      <sheetName val="101 (2)"/>
      <sheetName val="102"/>
      <sheetName val="103"/>
      <sheetName val="104"/>
      <sheetName val="105"/>
      <sheetName val="106"/>
      <sheetName val="108"/>
      <sheetName val="109"/>
      <sheetName val="111"/>
      <sheetName val="112"/>
      <sheetName val="114"/>
      <sheetName val="117"/>
      <sheetName val="101 GM%"/>
      <sheetName val="102 GM%"/>
      <sheetName val="103 GM%"/>
      <sheetName val="104 GM%"/>
      <sheetName val="105 GM%"/>
      <sheetName val="106 GM%"/>
      <sheetName val="108 GM%"/>
      <sheetName val="109 GM%"/>
      <sheetName val="111 GM%"/>
      <sheetName val="112 GM%"/>
      <sheetName val="114 GM%"/>
      <sheetName val="117 GM%"/>
      <sheetName val="ALL Locations (2)"/>
      <sheetName val="NEW QUERY"/>
      <sheetName val="DATES"/>
      <sheetName val="B101E"/>
      <sheetName val="B102E"/>
      <sheetName val="B103E"/>
      <sheetName val="B104E"/>
      <sheetName val="B105E"/>
      <sheetName val="B106E"/>
      <sheetName val="B108E"/>
      <sheetName val="B109E"/>
      <sheetName val="B111E"/>
      <sheetName val="B112E"/>
      <sheetName val="B114E"/>
      <sheetName val="B117E"/>
      <sheetName val="B101P"/>
      <sheetName val="B102P"/>
      <sheetName val="B103P"/>
      <sheetName val="B104P"/>
      <sheetName val="B105P"/>
      <sheetName val="B106P"/>
      <sheetName val="B108P"/>
      <sheetName val="B109P"/>
      <sheetName val="B111P"/>
      <sheetName val="B112P"/>
      <sheetName val="B114P"/>
      <sheetName val="B117P"/>
      <sheetName val="List"/>
      <sheetName val="Excel List Price Sheet"/>
    </sheetNames>
    <sheetDataSet>
      <sheetData sheetId="0"/>
      <sheetData sheetId="1">
        <row r="7">
          <cell r="A7">
            <v>64375</v>
          </cell>
          <cell r="M7">
            <v>929.78</v>
          </cell>
        </row>
        <row r="8">
          <cell r="A8">
            <v>64376</v>
          </cell>
          <cell r="M8">
            <v>929.78</v>
          </cell>
        </row>
        <row r="9">
          <cell r="A9">
            <v>64377</v>
          </cell>
          <cell r="M9">
            <v>722.42</v>
          </cell>
        </row>
        <row r="10">
          <cell r="A10">
            <v>64379</v>
          </cell>
          <cell r="M10">
            <v>722.42</v>
          </cell>
        </row>
        <row r="11">
          <cell r="A11">
            <v>64390</v>
          </cell>
          <cell r="M11">
            <v>494.99</v>
          </cell>
        </row>
        <row r="12">
          <cell r="A12">
            <v>64391</v>
          </cell>
          <cell r="M12">
            <v>494.99</v>
          </cell>
        </row>
        <row r="13">
          <cell r="A13">
            <v>64385</v>
          </cell>
          <cell r="M13">
            <v>956.53</v>
          </cell>
        </row>
        <row r="14">
          <cell r="A14">
            <v>64386</v>
          </cell>
          <cell r="M14">
            <v>956.53</v>
          </cell>
        </row>
        <row r="15">
          <cell r="A15">
            <v>64387</v>
          </cell>
          <cell r="M15">
            <v>775.93</v>
          </cell>
        </row>
        <row r="16">
          <cell r="A16">
            <v>64388</v>
          </cell>
          <cell r="M16">
            <v>775.93</v>
          </cell>
        </row>
        <row r="17">
          <cell r="A17">
            <v>64394</v>
          </cell>
          <cell r="M17">
            <v>615.4</v>
          </cell>
        </row>
        <row r="18">
          <cell r="A18">
            <v>64395</v>
          </cell>
          <cell r="M18">
            <v>615.4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BE8159-817B-452D-A9C9-AB5B461EDC7D}">
  <sheetPr codeName="Sheet39">
    <tabColor rgb="FF002060"/>
    <pageSetUpPr fitToPage="1"/>
  </sheetPr>
  <dimension ref="A1:H22"/>
  <sheetViews>
    <sheetView tabSelected="1" workbookViewId="0">
      <selection activeCell="A11" sqref="A11:XFD11"/>
    </sheetView>
  </sheetViews>
  <sheetFormatPr defaultColWidth="0" defaultRowHeight="12.75" customHeight="1" x14ac:dyDescent="0.2"/>
  <cols>
    <col min="1" max="1" width="23.140625" style="5" customWidth="1"/>
    <col min="2" max="2" width="47.85546875" style="5" bestFit="1" customWidth="1"/>
    <col min="3" max="3" width="18.140625" style="5" bestFit="1" customWidth="1"/>
    <col min="4" max="4" width="26" style="5" customWidth="1"/>
    <col min="5" max="5" width="22.140625" style="5" bestFit="1" customWidth="1"/>
    <col min="6" max="8" width="1.28515625" style="5" customWidth="1"/>
    <col min="9" max="16384" width="9.140625" style="5" hidden="1"/>
  </cols>
  <sheetData>
    <row r="1" spans="1:8" ht="80.099999999999994" customHeight="1" x14ac:dyDescent="0.2">
      <c r="A1" s="1"/>
      <c r="B1" s="1"/>
      <c r="C1" s="2" t="s">
        <v>0</v>
      </c>
      <c r="D1" s="2"/>
      <c r="E1" s="3"/>
      <c r="F1" s="4"/>
    </row>
    <row r="2" spans="1:8" ht="15" customHeight="1" x14ac:dyDescent="0.2">
      <c r="A2" s="1"/>
      <c r="B2" s="1"/>
      <c r="C2" s="1"/>
      <c r="D2" s="6" t="s">
        <v>1</v>
      </c>
      <c r="E2" s="6"/>
    </row>
    <row r="3" spans="1:8" ht="15" customHeight="1" x14ac:dyDescent="0.2">
      <c r="A3" s="1"/>
      <c r="B3" s="1"/>
      <c r="C3" s="1"/>
      <c r="D3" s="7"/>
      <c r="E3" s="7"/>
    </row>
    <row r="4" spans="1:8" ht="15" customHeight="1" x14ac:dyDescent="0.2">
      <c r="A4" s="1"/>
      <c r="B4" s="1"/>
      <c r="C4" s="1"/>
      <c r="D4" s="8"/>
      <c r="E4" s="9" t="s">
        <v>23</v>
      </c>
      <c r="F4" s="10" t="s">
        <v>2</v>
      </c>
    </row>
    <row r="5" spans="1:8" ht="15" customHeight="1" x14ac:dyDescent="0.2">
      <c r="A5" s="1"/>
      <c r="B5" s="1"/>
      <c r="C5" s="1"/>
      <c r="D5" s="8"/>
      <c r="E5" s="9" t="s">
        <v>24</v>
      </c>
    </row>
    <row r="6" spans="1:8" ht="15" customHeight="1" x14ac:dyDescent="0.2">
      <c r="A6" s="1"/>
      <c r="B6" s="1"/>
      <c r="C6" s="1"/>
      <c r="D6" s="8"/>
      <c r="E6" s="9" t="s">
        <v>25</v>
      </c>
    </row>
    <row r="7" spans="1:8" ht="15" customHeight="1" x14ac:dyDescent="0.2">
      <c r="A7" s="1"/>
      <c r="B7" s="1"/>
      <c r="C7" s="1"/>
      <c r="D7" s="9"/>
      <c r="E7" s="11"/>
    </row>
    <row r="8" spans="1:8" s="16" customFormat="1" ht="35.1" customHeight="1" x14ac:dyDescent="0.2">
      <c r="A8" s="12" t="s">
        <v>3</v>
      </c>
      <c r="B8" s="12"/>
      <c r="C8" s="13"/>
      <c r="D8" s="14" t="s">
        <v>4</v>
      </c>
      <c r="E8" s="15">
        <v>0</v>
      </c>
      <c r="F8" s="4"/>
      <c r="G8" s="5"/>
      <c r="H8" s="5"/>
    </row>
    <row r="9" spans="1:8" s="16" customFormat="1" ht="15" customHeight="1" x14ac:dyDescent="0.2">
      <c r="A9" s="17" t="s">
        <v>5</v>
      </c>
      <c r="B9" s="18"/>
      <c r="C9" s="18"/>
      <c r="D9" s="18"/>
      <c r="E9" s="19"/>
      <c r="F9" s="4"/>
      <c r="G9" s="5"/>
      <c r="H9" s="5"/>
    </row>
    <row r="10" spans="1:8" x14ac:dyDescent="0.2">
      <c r="A10" s="20" t="s">
        <v>6</v>
      </c>
      <c r="B10" s="20" t="s">
        <v>7</v>
      </c>
      <c r="C10" s="21" t="s">
        <v>8</v>
      </c>
      <c r="D10" s="22" t="s">
        <v>9</v>
      </c>
      <c r="E10" s="22" t="s">
        <v>10</v>
      </c>
      <c r="F10" s="4"/>
    </row>
    <row r="11" spans="1:8" ht="12.75" customHeight="1" x14ac:dyDescent="0.25">
      <c r="A11" s="23">
        <v>64375</v>
      </c>
      <c r="B11" s="24" t="s">
        <v>11</v>
      </c>
      <c r="C11" s="25">
        <f>INDEX('[1]ALL Locations'!$M$7:$M$213,MATCH(A11,'[1]ALL Locations'!$A$7:$A$25,0))</f>
        <v>929.78</v>
      </c>
      <c r="D11" s="26">
        <f>$E$8</f>
        <v>0</v>
      </c>
      <c r="E11" s="27">
        <f>C11*D11</f>
        <v>0</v>
      </c>
      <c r="F11" s="28"/>
      <c r="G11"/>
      <c r="H11"/>
    </row>
    <row r="12" spans="1:8" ht="12.75" customHeight="1" x14ac:dyDescent="0.25">
      <c r="A12" s="23">
        <v>64376</v>
      </c>
      <c r="B12" s="24" t="s">
        <v>12</v>
      </c>
      <c r="C12" s="25">
        <v>929.78</v>
      </c>
      <c r="D12" s="26">
        <f t="shared" ref="D12:D22" si="0">$E$8</f>
        <v>0</v>
      </c>
      <c r="E12" s="27">
        <f t="shared" ref="E12:E22" si="1">C12*D12</f>
        <v>0</v>
      </c>
      <c r="F12" s="28"/>
      <c r="G12"/>
      <c r="H12"/>
    </row>
    <row r="13" spans="1:8" ht="12.75" customHeight="1" x14ac:dyDescent="0.25">
      <c r="A13" s="23">
        <v>64377</v>
      </c>
      <c r="B13" s="24" t="s">
        <v>13</v>
      </c>
      <c r="C13" s="25">
        <v>722.42</v>
      </c>
      <c r="D13" s="26">
        <f t="shared" si="0"/>
        <v>0</v>
      </c>
      <c r="E13" s="27">
        <f t="shared" si="1"/>
        <v>0</v>
      </c>
      <c r="F13" s="28"/>
      <c r="G13"/>
      <c r="H13"/>
    </row>
    <row r="14" spans="1:8" ht="12.75" customHeight="1" x14ac:dyDescent="0.25">
      <c r="A14" s="23">
        <v>64379</v>
      </c>
      <c r="B14" s="24" t="s">
        <v>14</v>
      </c>
      <c r="C14" s="25">
        <v>722.42</v>
      </c>
      <c r="D14" s="26">
        <f t="shared" si="0"/>
        <v>0</v>
      </c>
      <c r="E14" s="27">
        <f t="shared" si="1"/>
        <v>0</v>
      </c>
      <c r="F14" s="28"/>
      <c r="G14"/>
      <c r="H14"/>
    </row>
    <row r="15" spans="1:8" ht="12.75" customHeight="1" x14ac:dyDescent="0.25">
      <c r="A15" s="23">
        <v>64390</v>
      </c>
      <c r="B15" s="24" t="s">
        <v>15</v>
      </c>
      <c r="C15" s="25">
        <v>494.99</v>
      </c>
      <c r="D15" s="26">
        <f t="shared" si="0"/>
        <v>0</v>
      </c>
      <c r="E15" s="27">
        <f t="shared" si="1"/>
        <v>0</v>
      </c>
      <c r="F15" s="28"/>
      <c r="G15"/>
      <c r="H15"/>
    </row>
    <row r="16" spans="1:8" ht="12.75" customHeight="1" x14ac:dyDescent="0.25">
      <c r="A16" s="23">
        <v>64391</v>
      </c>
      <c r="B16" s="24" t="s">
        <v>16</v>
      </c>
      <c r="C16" s="25">
        <v>494.99</v>
      </c>
      <c r="D16" s="26">
        <f t="shared" si="0"/>
        <v>0</v>
      </c>
      <c r="E16" s="27">
        <f t="shared" si="1"/>
        <v>0</v>
      </c>
      <c r="F16" s="28"/>
      <c r="G16"/>
      <c r="H16"/>
    </row>
    <row r="17" spans="1:8" ht="12.75" customHeight="1" x14ac:dyDescent="0.25">
      <c r="A17" s="23">
        <v>64385</v>
      </c>
      <c r="B17" s="24" t="s">
        <v>17</v>
      </c>
      <c r="C17" s="25">
        <v>956.53</v>
      </c>
      <c r="D17" s="26">
        <f t="shared" si="0"/>
        <v>0</v>
      </c>
      <c r="E17" s="27">
        <f t="shared" si="1"/>
        <v>0</v>
      </c>
      <c r="F17" s="28"/>
      <c r="G17"/>
      <c r="H17"/>
    </row>
    <row r="18" spans="1:8" ht="12.75" customHeight="1" x14ac:dyDescent="0.25">
      <c r="A18" s="23">
        <v>64386</v>
      </c>
      <c r="B18" s="24" t="s">
        <v>18</v>
      </c>
      <c r="C18" s="25">
        <v>956.53</v>
      </c>
      <c r="D18" s="26">
        <f t="shared" si="0"/>
        <v>0</v>
      </c>
      <c r="E18" s="27">
        <f t="shared" si="1"/>
        <v>0</v>
      </c>
      <c r="F18" s="28"/>
      <c r="G18"/>
      <c r="H18"/>
    </row>
    <row r="19" spans="1:8" ht="12.75" customHeight="1" x14ac:dyDescent="0.25">
      <c r="A19" s="23">
        <v>64387</v>
      </c>
      <c r="B19" s="24" t="s">
        <v>19</v>
      </c>
      <c r="C19" s="25">
        <v>775.93</v>
      </c>
      <c r="D19" s="26">
        <f t="shared" si="0"/>
        <v>0</v>
      </c>
      <c r="E19" s="27">
        <f t="shared" si="1"/>
        <v>0</v>
      </c>
      <c r="F19" s="28"/>
      <c r="G19"/>
      <c r="H19"/>
    </row>
    <row r="20" spans="1:8" ht="12.75" customHeight="1" x14ac:dyDescent="0.25">
      <c r="A20" s="23">
        <v>64388</v>
      </c>
      <c r="B20" s="24" t="s">
        <v>20</v>
      </c>
      <c r="C20" s="25">
        <v>775.93</v>
      </c>
      <c r="D20" s="26">
        <f t="shared" si="0"/>
        <v>0</v>
      </c>
      <c r="E20" s="27">
        <f t="shared" si="1"/>
        <v>0</v>
      </c>
      <c r="F20" s="28"/>
      <c r="G20"/>
      <c r="H20"/>
    </row>
    <row r="21" spans="1:8" ht="12.75" customHeight="1" x14ac:dyDescent="0.25">
      <c r="A21" s="23">
        <v>64394</v>
      </c>
      <c r="B21" s="24" t="s">
        <v>21</v>
      </c>
      <c r="C21" s="25">
        <v>615.4</v>
      </c>
      <c r="D21" s="26">
        <f t="shared" si="0"/>
        <v>0</v>
      </c>
      <c r="E21" s="27">
        <f t="shared" si="1"/>
        <v>0</v>
      </c>
      <c r="F21" s="28"/>
      <c r="G21"/>
      <c r="H21"/>
    </row>
    <row r="22" spans="1:8" ht="12.75" customHeight="1" x14ac:dyDescent="0.25">
      <c r="A22" s="23">
        <v>64395</v>
      </c>
      <c r="B22" s="24" t="s">
        <v>22</v>
      </c>
      <c r="C22" s="25">
        <v>615.4</v>
      </c>
      <c r="D22" s="26">
        <f t="shared" si="0"/>
        <v>0</v>
      </c>
      <c r="E22" s="27">
        <f t="shared" si="1"/>
        <v>0</v>
      </c>
      <c r="F22" s="28"/>
      <c r="G22"/>
      <c r="H22"/>
    </row>
  </sheetData>
  <mergeCells count="4">
    <mergeCell ref="C1:E1"/>
    <mergeCell ref="D2:E2"/>
    <mergeCell ref="A8:C8"/>
    <mergeCell ref="A9:E9"/>
  </mergeCells>
  <pageMargins left="0.7" right="0.7" top="0.75" bottom="0.75" header="0.3" footer="0.3"/>
  <pageSetup scale="64" fitToHeight="0" orientation="portrait" horizontalDpi="4294967295" verticalDpi="4294967295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1D92EB82CF3A54C85DDEB8F4ADAF0C6" ma:contentTypeVersion="3" ma:contentTypeDescription="Create a new document." ma:contentTypeScope="" ma:versionID="187dab6f5038fdad6dd4e789b93a002f">
  <xsd:schema xmlns:xsd="http://www.w3.org/2001/XMLSchema" xmlns:xs="http://www.w3.org/2001/XMLSchema" xmlns:p="http://schemas.microsoft.com/office/2006/metadata/properties" xmlns:ns2="8fff2b90-fc25-4c3a-a166-d40426354fed" targetNamespace="http://schemas.microsoft.com/office/2006/metadata/properties" ma:root="true" ma:fieldsID="77a9cef165b97812d43e87f7d3a11174" ns2:_="">
    <xsd:import namespace="8fff2b90-fc25-4c3a-a166-d40426354fe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ff2b90-fc25-4c3a-a166-d40426354fe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67299CF-F9E2-422D-B082-A8033E727609}"/>
</file>

<file path=customXml/itemProps2.xml><?xml version="1.0" encoding="utf-8"?>
<ds:datastoreItem xmlns:ds="http://schemas.openxmlformats.org/officeDocument/2006/customXml" ds:itemID="{CC42E991-38CF-49B9-A778-64003D8ECA79}"/>
</file>

<file path=customXml/itemProps3.xml><?xml version="1.0" encoding="utf-8"?>
<ds:datastoreItem xmlns:ds="http://schemas.openxmlformats.org/officeDocument/2006/customXml" ds:itemID="{C3B8A377-68B0-40A4-B57F-D6EB0A3DBBA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B112E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 Thompson</dc:creator>
  <cp:lastModifiedBy>Scott Thompson</cp:lastModifiedBy>
  <dcterms:created xsi:type="dcterms:W3CDTF">2026-04-24T20:46:45Z</dcterms:created>
  <dcterms:modified xsi:type="dcterms:W3CDTF">2026-04-24T20:46:46Z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0x01010001D92EB82CF3A54C85DDEB8F4ADAF0C6</vt:lpwstr>
  </property>
</Properties>
</file>