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Copper/Coated Copper Coils/"/>
    </mc:Choice>
  </mc:AlternateContent>
  <xr:revisionPtr revIDLastSave="0" documentId="8_{E548DAB6-FB73-45AB-A2AF-677E40867339}" xr6:coauthVersionLast="47" xr6:coauthVersionMax="47" xr10:uidLastSave="{00000000-0000-0000-0000-000000000000}"/>
  <bookViews>
    <workbookView xWindow="28680" yWindow="-105" windowWidth="29040" windowHeight="15720" xr2:uid="{DD42BF0E-3ED1-4F15-9A8C-41497482509E}"/>
  </bookViews>
  <sheets>
    <sheet name="Excel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D26" i="1"/>
  <c r="E26" i="1"/>
  <c r="D25" i="1"/>
  <c r="E25" i="1"/>
  <c r="D24" i="1"/>
  <c r="E24" i="1"/>
  <c r="D23" i="1"/>
  <c r="E23" i="1"/>
  <c r="E22" i="1"/>
  <c r="D22" i="1"/>
  <c r="D21" i="1"/>
  <c r="E21" i="1" s="1"/>
  <c r="D20" i="1"/>
  <c r="E20" i="1"/>
  <c r="D19" i="1"/>
  <c r="E19" i="1"/>
  <c r="D18" i="1"/>
  <c r="E18" i="1"/>
  <c r="D17" i="1"/>
  <c r="E17" i="1"/>
  <c r="D16" i="1"/>
  <c r="E16" i="1"/>
  <c r="D15" i="1"/>
  <c r="E15" i="1"/>
  <c r="E14" i="1"/>
  <c r="D14" i="1"/>
  <c r="D11" i="1"/>
  <c r="E11" i="1" s="1"/>
  <c r="D10" i="1"/>
  <c r="E10" i="1"/>
  <c r="D9" i="1"/>
  <c r="E9" i="1"/>
  <c r="D8" i="1"/>
  <c r="E8" i="1"/>
  <c r="D7" i="1"/>
  <c r="E7" i="1"/>
  <c r="D6" i="1"/>
  <c r="E6" i="1"/>
  <c r="D5" i="1"/>
  <c r="E5" i="1" s="1"/>
</calcChain>
</file>

<file path=xl/sharedStrings.xml><?xml version="1.0" encoding="utf-8"?>
<sst xmlns="http://schemas.openxmlformats.org/spreadsheetml/2006/main" count="49" uniqueCount="49">
  <si>
    <t>YOUR Multiplier►</t>
  </si>
  <si>
    <t>Bundle quantities in parentheses below product description. Call your sales person for your multiplier.</t>
  </si>
  <si>
    <t>Item ID#</t>
  </si>
  <si>
    <t>Description</t>
  </si>
  <si>
    <t>LIST Price Each</t>
  </si>
  <si>
    <t>Your Multiplier</t>
  </si>
  <si>
    <t>NET Price Each</t>
  </si>
  <si>
    <t>FUEL OIL TRANSFER LINES / PRICE PER EACH</t>
  </si>
  <si>
    <t>63790</t>
  </si>
  <si>
    <t>3/8 IN OD OIL ORANGE REF x 50 FT (5)</t>
  </si>
  <si>
    <t>63791</t>
  </si>
  <si>
    <t>1/2 IN OD OIL ORANGE REF x 50 FT (5)</t>
  </si>
  <si>
    <t>63792</t>
  </si>
  <si>
    <t>5/8 IN OD OIL ORANGE REF x 50 FT (3)</t>
  </si>
  <si>
    <t>63793</t>
  </si>
  <si>
    <t>3/8 IN OD OIL ORANGE REF x 100 FT (3)</t>
  </si>
  <si>
    <t>63794</t>
  </si>
  <si>
    <t>1/2 IN OD OIL ORANGE REF x 100 FT (3)</t>
  </si>
  <si>
    <t>63795</t>
  </si>
  <si>
    <t>5/8 IN OD OIL ORANGE REF x 100 FT (2)</t>
  </si>
  <si>
    <t>NATURAL GAS &amp; LIQUEFIED PETROLEUM GAS / PRICE PER EACH</t>
  </si>
  <si>
    <t>63975</t>
  </si>
  <si>
    <t>3/4 IN 7/8 OD GAS YELLOW L x 60 FT (1)</t>
  </si>
  <si>
    <t>63801</t>
  </si>
  <si>
    <t>3/8 IN OD GAS YELLOW REF x 50 FT (5)</t>
  </si>
  <si>
    <t>63803</t>
  </si>
  <si>
    <t>1/2 IN OD GAS YELLOW REF x 50 FT (5)</t>
  </si>
  <si>
    <t>63804</t>
  </si>
  <si>
    <t>5/8 IN OD GAS YELLOW REF x 50 FT (3)</t>
  </si>
  <si>
    <t>63805</t>
  </si>
  <si>
    <t>3/8 IN OD GAS YELLOW REF x 100 FT (3)</t>
  </si>
  <si>
    <t>63806</t>
  </si>
  <si>
    <t>1/2 IN OD GAS YELLOW REF x 100 FT (3)</t>
  </si>
  <si>
    <t>63808</t>
  </si>
  <si>
    <t>5/8 IN OD GAS YELLOW REF x 100 FT (2)</t>
  </si>
  <si>
    <t>63919</t>
  </si>
  <si>
    <t>3/8 IN 1/2 OD GAS YELLOW L x 60 FT (4)</t>
  </si>
  <si>
    <t>63920</t>
  </si>
  <si>
    <t>1/2 IN 5/8 OD GAS YELLOW L x 60 FT (3)</t>
  </si>
  <si>
    <t>63921</t>
  </si>
  <si>
    <t>1/4 IN 3/8 OD GAS YELLOW L x 100 FT (3)</t>
  </si>
  <si>
    <t>63922</t>
  </si>
  <si>
    <t>3/8 IN 1/2 OD GAS YELLOW L x 100 FT (3)</t>
  </si>
  <si>
    <t>63923</t>
  </si>
  <si>
    <t>1/2 IN 5/8 OD GAS YELLOW L x 100 FT (2)</t>
  </si>
  <si>
    <t>63924</t>
  </si>
  <si>
    <t>5/8 IN 3/4 OD GAS YELLOW L x 100 FT (1)</t>
  </si>
  <si>
    <t>63971</t>
  </si>
  <si>
    <t>1/4 IN 3/8 OD GAS YELLOW L x 60 FT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</si>
</sst>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3" xfId="0" applyFont="1" applyBorder="1"/>
    <xf numFmtId="0" fontId="2" fillId="0" borderId="0" xfId="0" applyFont="1"/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164" fontId="4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/>
    </xf>
    <xf numFmtId="0" fontId="7" fillId="6" borderId="0" xfId="0" applyFont="1" applyFill="1"/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merfi.sh/MerfishTwitterPS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facebook.com/unitedpipecorp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linkedin.com/company/unitedpipecorp" TargetMode="External"/><Relationship Id="rId5" Type="http://schemas.openxmlformats.org/officeDocument/2006/relationships/image" Target="../media/image3.png"/><Relationship Id="rId10" Type="http://schemas.openxmlformats.org/officeDocument/2006/relationships/hyperlink" Target="https://unitedpipe.com" TargetMode="External"/><Relationship Id="rId4" Type="http://schemas.openxmlformats.org/officeDocument/2006/relationships/hyperlink" Target="https://instagram.com/unitedpipecorp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156882</xdr:colOff>
      <xdr:row>0</xdr:row>
      <xdr:rowOff>1120876</xdr:rowOff>
    </xdr:from>
    <xdr:to>
      <xdr:col>4</xdr:col>
      <xdr:colOff>1455455</xdr:colOff>
      <xdr:row>0</xdr:row>
      <xdr:rowOff>1962727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D687FD-4F75-411F-87E4-C44ECE42047D}"/>
            </a:ext>
          </a:extLst>
        </xdr:cNvPr>
        <xdr:cNvSpPr txBox="1">
          <a:spLocks noChangeArrowheads="1"/>
        </xdr:cNvSpPr>
      </xdr:nvSpPr>
      <xdr:spPr bwMode="auto">
        <a:xfrm>
          <a:off x="5433732" y="1120876"/>
          <a:ext cx="3013073" cy="8418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CCU050721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May 7, 2021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CCU110820</a:t>
          </a:r>
        </a:p>
      </xdr:txBody>
    </xdr:sp>
    <xdr:clientData/>
  </xdr:twoCellAnchor>
  <xdr:twoCellAnchor>
    <xdr:from>
      <xdr:col>1</xdr:col>
      <xdr:colOff>2783225</xdr:colOff>
      <xdr:row>0</xdr:row>
      <xdr:rowOff>577264</xdr:rowOff>
    </xdr:from>
    <xdr:to>
      <xdr:col>4</xdr:col>
      <xdr:colOff>1374175</xdr:colOff>
      <xdr:row>0</xdr:row>
      <xdr:rowOff>956240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48D99C-CC44-492F-A2FC-492FF737B99C}"/>
            </a:ext>
          </a:extLst>
        </xdr:cNvPr>
        <xdr:cNvSpPr txBox="1">
          <a:spLocks noChangeArrowheads="1"/>
        </xdr:cNvSpPr>
      </xdr:nvSpPr>
      <xdr:spPr bwMode="auto">
        <a:xfrm>
          <a:off x="3659525" y="577264"/>
          <a:ext cx="4706000" cy="378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COATED COPPER COILS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302559</xdr:colOff>
      <xdr:row>0</xdr:row>
      <xdr:rowOff>493059</xdr:rowOff>
    </xdr:from>
    <xdr:to>
      <xdr:col>1</xdr:col>
      <xdr:colOff>2947147</xdr:colOff>
      <xdr:row>0</xdr:row>
      <xdr:rowOff>1580029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A3B3C8-45DB-492A-AE55-9C34F8F7F5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559" y="493059"/>
          <a:ext cx="3520888" cy="10869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425823</xdr:colOff>
      <xdr:row>1</xdr:row>
      <xdr:rowOff>56029</xdr:rowOff>
    </xdr:from>
    <xdr:to>
      <xdr:col>2</xdr:col>
      <xdr:colOff>1046895</xdr:colOff>
      <xdr:row>1</xdr:row>
      <xdr:rowOff>414646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FA0B1CB-0388-4CB6-920B-A6D7FD520604}"/>
            </a:ext>
          </a:extLst>
        </xdr:cNvPr>
        <xdr:cNvGrpSpPr/>
      </xdr:nvGrpSpPr>
      <xdr:grpSpPr>
        <a:xfrm>
          <a:off x="425823" y="2084294"/>
          <a:ext cx="4688807" cy="358617"/>
          <a:chOff x="311603" y="2164897"/>
          <a:chExt cx="4688807" cy="358617"/>
        </a:xfrm>
      </xdr:grpSpPr>
      <xdr:pic>
        <xdr:nvPicPr>
          <xdr:cNvPr id="6" name="Pictur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DF77A2D-D4FC-1BA5-078D-4B6239E08D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908934" y="2230518"/>
            <a:ext cx="213702" cy="191294"/>
          </a:xfrm>
          <a:prstGeom prst="rect">
            <a:avLst/>
          </a:prstGeom>
        </xdr:spPr>
      </xdr:pic>
      <xdr:pic>
        <xdr:nvPicPr>
          <xdr:cNvPr id="7" name="Picture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6A4F2BF-24D9-77AD-DCC6-556D7B745D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11603" y="2231234"/>
            <a:ext cx="215153" cy="192606"/>
          </a:xfrm>
          <a:prstGeom prst="rect">
            <a:avLst/>
          </a:prstGeom>
        </xdr:spPr>
      </xdr:pic>
      <xdr:pic>
        <xdr:nvPicPr>
          <xdr:cNvPr id="8" name="Picture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7E8CB47-3BF2-2FF5-7A05-766ACD11D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17004" y="2224719"/>
            <a:ext cx="219185" cy="191294"/>
          </a:xfrm>
          <a:prstGeom prst="rect">
            <a:avLst/>
          </a:prstGeom>
        </xdr:spPr>
      </xdr:pic>
      <xdr:pic>
        <xdr:nvPicPr>
          <xdr:cNvPr id="9" name="Picture 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F5C5AE58-E128-2545-5B6A-F247826B9A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87967" y="2231649"/>
            <a:ext cx="213702" cy="191294"/>
          </a:xfrm>
          <a:prstGeom prst="rect">
            <a:avLst/>
          </a:prstGeom>
        </xdr:spPr>
      </xdr:pic>
      <xdr:sp macro="" textlink="">
        <xdr:nvSpPr>
          <xdr:cNvPr id="10" name="Text Box 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6C3455B5-3FBC-215A-78F6-DED9266B45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2061" y="2166492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681C4728-2812-C5E2-97B7-B8B05868D7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3579" y="2164897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C673-9B2C-458C-B6C5-0F91409C8B48}">
  <sheetPr>
    <pageSetUpPr fitToPage="1"/>
  </sheetPr>
  <dimension ref="A1:H28"/>
  <sheetViews>
    <sheetView tabSelected="1" zoomScale="85" zoomScaleNormal="85" workbookViewId="0">
      <selection activeCell="E2" sqref="E2"/>
    </sheetView>
  </sheetViews>
  <sheetFormatPr defaultColWidth="0" defaultRowHeight="14.25" customHeight="1" zeroHeight="1" x14ac:dyDescent="0.2"/>
  <cols>
    <col min="1" max="1" width="13.140625" style="2" customWidth="1"/>
    <col min="2" max="2" width="47.85546875" style="2" bestFit="1" customWidth="1"/>
    <col min="3" max="3" width="18.140625" style="2" bestFit="1" customWidth="1"/>
    <col min="4" max="4" width="25.7109375" style="2" bestFit="1" customWidth="1"/>
    <col min="5" max="5" width="22.140625" style="2" bestFit="1" customWidth="1"/>
    <col min="6" max="6" width="1.42578125" style="2" customWidth="1"/>
    <col min="7" max="8" width="1.28515625" style="2" customWidth="1"/>
    <col min="9" max="16384" width="9.140625" style="2" hidden="1"/>
  </cols>
  <sheetData>
    <row r="1" spans="1:8" ht="159.94999999999999" customHeight="1" x14ac:dyDescent="0.2">
      <c r="A1" s="25"/>
      <c r="B1" s="25"/>
      <c r="C1" s="25"/>
      <c r="D1" s="25"/>
      <c r="E1" s="26"/>
      <c r="F1" s="1"/>
    </row>
    <row r="2" spans="1:8" s="8" customFormat="1" ht="35.1" customHeight="1" x14ac:dyDescent="0.2">
      <c r="A2" s="3"/>
      <c r="B2" s="4"/>
      <c r="C2" s="5"/>
      <c r="D2" s="6" t="s">
        <v>0</v>
      </c>
      <c r="E2" s="7">
        <v>0</v>
      </c>
      <c r="F2" s="1"/>
      <c r="G2" s="2"/>
      <c r="H2" s="2"/>
    </row>
    <row r="3" spans="1:8" s="8" customFormat="1" ht="21.95" customHeight="1" x14ac:dyDescent="0.2">
      <c r="A3" s="27" t="s">
        <v>1</v>
      </c>
      <c r="B3" s="28"/>
      <c r="C3" s="28"/>
      <c r="D3" s="28"/>
      <c r="E3" s="29"/>
      <c r="F3" s="1"/>
      <c r="G3" s="2"/>
      <c r="H3" s="2"/>
    </row>
    <row r="4" spans="1:8" ht="15" x14ac:dyDescent="0.25">
      <c r="A4" s="9" t="s">
        <v>2</v>
      </c>
      <c r="B4" s="10" t="s">
        <v>3</v>
      </c>
      <c r="C4" s="11" t="s">
        <v>4</v>
      </c>
      <c r="D4" s="9" t="s">
        <v>5</v>
      </c>
      <c r="E4" s="9" t="s">
        <v>6</v>
      </c>
      <c r="F4" s="1"/>
    </row>
    <row r="5" spans="1:8" ht="15" x14ac:dyDescent="0.25">
      <c r="A5" s="12" t="s">
        <v>7</v>
      </c>
      <c r="B5" s="12"/>
      <c r="C5" s="12"/>
      <c r="D5" s="13">
        <f>$E$2</f>
        <v>0</v>
      </c>
      <c r="E5" s="14">
        <f>C5*D5</f>
        <v>0</v>
      </c>
      <c r="F5" s="1"/>
    </row>
    <row r="6" spans="1:8" x14ac:dyDescent="0.2">
      <c r="A6" s="15" t="s">
        <v>8</v>
      </c>
      <c r="B6" s="16" t="s">
        <v>9</v>
      </c>
      <c r="C6" s="17">
        <v>88.5</v>
      </c>
      <c r="D6" s="18">
        <f>$E$2</f>
        <v>0</v>
      </c>
      <c r="E6" s="19">
        <f>C6*D6</f>
        <v>0</v>
      </c>
      <c r="F6" s="1"/>
    </row>
    <row r="7" spans="1:8" x14ac:dyDescent="0.2">
      <c r="A7" s="20" t="s">
        <v>10</v>
      </c>
      <c r="B7" s="16" t="s">
        <v>11</v>
      </c>
      <c r="C7" s="17">
        <v>131</v>
      </c>
      <c r="D7" s="18">
        <f>$E$2</f>
        <v>0</v>
      </c>
      <c r="E7" s="19">
        <f>C7*D7</f>
        <v>0</v>
      </c>
      <c r="F7" s="1"/>
    </row>
    <row r="8" spans="1:8" x14ac:dyDescent="0.2">
      <c r="A8" s="21" t="s">
        <v>12</v>
      </c>
      <c r="B8" s="16" t="s">
        <v>13</v>
      </c>
      <c r="C8" s="17">
        <v>186.5</v>
      </c>
      <c r="D8" s="18">
        <f>$E$2</f>
        <v>0</v>
      </c>
      <c r="E8" s="19">
        <f>C8*D8</f>
        <v>0</v>
      </c>
      <c r="F8" s="1"/>
    </row>
    <row r="9" spans="1:8" x14ac:dyDescent="0.2">
      <c r="A9" s="21" t="s">
        <v>14</v>
      </c>
      <c r="B9" s="16" t="s">
        <v>15</v>
      </c>
      <c r="C9" s="17">
        <v>177</v>
      </c>
      <c r="D9" s="18">
        <f>$E$2</f>
        <v>0</v>
      </c>
      <c r="E9" s="19">
        <f>C9*D9</f>
        <v>0</v>
      </c>
      <c r="F9" s="1"/>
    </row>
    <row r="10" spans="1:8" x14ac:dyDescent="0.2">
      <c r="A10" s="21" t="s">
        <v>16</v>
      </c>
      <c r="B10" s="16" t="s">
        <v>17</v>
      </c>
      <c r="C10" s="17">
        <v>262</v>
      </c>
      <c r="D10" s="18">
        <f t="shared" ref="D10:D11" si="0">$E$2</f>
        <v>0</v>
      </c>
      <c r="E10" s="19">
        <f t="shared" ref="E10:E11" si="1">C10*D10</f>
        <v>0</v>
      </c>
      <c r="F10" s="1"/>
    </row>
    <row r="11" spans="1:8" x14ac:dyDescent="0.2">
      <c r="A11" s="21" t="s">
        <v>18</v>
      </c>
      <c r="B11" s="22" t="s">
        <v>19</v>
      </c>
      <c r="C11" s="17">
        <v>373</v>
      </c>
      <c r="D11" s="18">
        <f t="shared" si="0"/>
        <v>0</v>
      </c>
      <c r="E11" s="19">
        <f t="shared" si="1"/>
        <v>0</v>
      </c>
      <c r="F11" s="1"/>
    </row>
    <row r="12" spans="1:8" ht="15" x14ac:dyDescent="0.25">
      <c r="A12" s="21"/>
      <c r="B12" s="22"/>
      <c r="C12" s="23"/>
      <c r="D12" s="18"/>
      <c r="E12" s="19"/>
      <c r="F12" s="1"/>
    </row>
    <row r="13" spans="1:8" ht="15" x14ac:dyDescent="0.25">
      <c r="A13" s="12" t="s">
        <v>20</v>
      </c>
      <c r="B13" s="12"/>
      <c r="C13" s="12"/>
      <c r="D13" s="13"/>
      <c r="E13" s="14"/>
      <c r="F13" s="1"/>
    </row>
    <row r="14" spans="1:8" x14ac:dyDescent="0.2">
      <c r="A14" s="21" t="s">
        <v>21</v>
      </c>
      <c r="B14" s="24" t="s">
        <v>22</v>
      </c>
      <c r="C14" s="17">
        <v>372</v>
      </c>
      <c r="D14" s="18">
        <f t="shared" ref="D14:D27" si="2">$E$2</f>
        <v>0</v>
      </c>
      <c r="E14" s="19">
        <f t="shared" ref="E14:E27" si="3">C14*D14</f>
        <v>0</v>
      </c>
      <c r="F14" s="1"/>
    </row>
    <row r="15" spans="1:8" x14ac:dyDescent="0.2">
      <c r="A15" s="21" t="s">
        <v>23</v>
      </c>
      <c r="B15" s="24" t="s">
        <v>24</v>
      </c>
      <c r="C15" s="17">
        <v>88.5</v>
      </c>
      <c r="D15" s="18">
        <f t="shared" si="2"/>
        <v>0</v>
      </c>
      <c r="E15" s="19">
        <f t="shared" si="3"/>
        <v>0</v>
      </c>
      <c r="F15" s="1"/>
    </row>
    <row r="16" spans="1:8" x14ac:dyDescent="0.2">
      <c r="A16" s="21" t="s">
        <v>25</v>
      </c>
      <c r="B16" s="24" t="s">
        <v>26</v>
      </c>
      <c r="C16" s="17">
        <v>120</v>
      </c>
      <c r="D16" s="18">
        <f t="shared" si="2"/>
        <v>0</v>
      </c>
      <c r="E16" s="19">
        <f t="shared" si="3"/>
        <v>0</v>
      </c>
      <c r="F16" s="1"/>
    </row>
    <row r="17" spans="1:6" x14ac:dyDescent="0.2">
      <c r="A17" s="21" t="s">
        <v>27</v>
      </c>
      <c r="B17" s="24" t="s">
        <v>28</v>
      </c>
      <c r="C17" s="17">
        <v>165.5</v>
      </c>
      <c r="D17" s="18">
        <f t="shared" si="2"/>
        <v>0</v>
      </c>
      <c r="E17" s="19">
        <f t="shared" si="3"/>
        <v>0</v>
      </c>
      <c r="F17" s="1"/>
    </row>
    <row r="18" spans="1:6" x14ac:dyDescent="0.2">
      <c r="A18" s="21" t="s">
        <v>29</v>
      </c>
      <c r="B18" s="24" t="s">
        <v>30</v>
      </c>
      <c r="C18" s="17">
        <v>177</v>
      </c>
      <c r="D18" s="18">
        <f t="shared" si="2"/>
        <v>0</v>
      </c>
      <c r="E18" s="19">
        <f t="shared" si="3"/>
        <v>0</v>
      </c>
      <c r="F18" s="1"/>
    </row>
    <row r="19" spans="1:6" x14ac:dyDescent="0.2">
      <c r="A19" s="21" t="s">
        <v>31</v>
      </c>
      <c r="B19" s="24" t="s">
        <v>32</v>
      </c>
      <c r="C19" s="17">
        <v>240</v>
      </c>
      <c r="D19" s="18">
        <f t="shared" si="2"/>
        <v>0</v>
      </c>
      <c r="E19" s="19">
        <f t="shared" si="3"/>
        <v>0</v>
      </c>
      <c r="F19" s="1"/>
    </row>
    <row r="20" spans="1:6" x14ac:dyDescent="0.2">
      <c r="A20" s="21" t="s">
        <v>33</v>
      </c>
      <c r="B20" s="24" t="s">
        <v>34</v>
      </c>
      <c r="C20" s="17">
        <v>331</v>
      </c>
      <c r="D20" s="18">
        <f t="shared" si="2"/>
        <v>0</v>
      </c>
      <c r="E20" s="19">
        <f t="shared" si="3"/>
        <v>0</v>
      </c>
      <c r="F20" s="1"/>
    </row>
    <row r="21" spans="1:6" x14ac:dyDescent="0.2">
      <c r="A21" s="21" t="s">
        <v>35</v>
      </c>
      <c r="B21" s="24" t="s">
        <v>36</v>
      </c>
      <c r="C21" s="17">
        <v>159.6</v>
      </c>
      <c r="D21" s="18">
        <f t="shared" si="2"/>
        <v>0</v>
      </c>
      <c r="E21" s="19">
        <f t="shared" si="3"/>
        <v>0</v>
      </c>
      <c r="F21" s="1"/>
    </row>
    <row r="22" spans="1:6" x14ac:dyDescent="0.2">
      <c r="A22" s="21" t="s">
        <v>37</v>
      </c>
      <c r="B22" s="24" t="s">
        <v>38</v>
      </c>
      <c r="C22" s="17">
        <v>223.2</v>
      </c>
      <c r="D22" s="18">
        <f t="shared" si="2"/>
        <v>0</v>
      </c>
      <c r="E22" s="19">
        <f t="shared" si="3"/>
        <v>0</v>
      </c>
      <c r="F22" s="1"/>
    </row>
    <row r="23" spans="1:6" x14ac:dyDescent="0.2">
      <c r="A23" s="21" t="s">
        <v>39</v>
      </c>
      <c r="B23" s="24" t="s">
        <v>40</v>
      </c>
      <c r="C23" s="17">
        <v>170</v>
      </c>
      <c r="D23" s="18">
        <f t="shared" si="2"/>
        <v>0</v>
      </c>
      <c r="E23" s="19">
        <f t="shared" si="3"/>
        <v>0</v>
      </c>
      <c r="F23" s="1"/>
    </row>
    <row r="24" spans="1:6" x14ac:dyDescent="0.2">
      <c r="A24" s="21" t="s">
        <v>41</v>
      </c>
      <c r="B24" s="24" t="s">
        <v>42</v>
      </c>
      <c r="C24" s="17">
        <v>266</v>
      </c>
      <c r="D24" s="18">
        <f t="shared" si="2"/>
        <v>0</v>
      </c>
      <c r="E24" s="19">
        <f t="shared" si="3"/>
        <v>0</v>
      </c>
      <c r="F24" s="1"/>
    </row>
    <row r="25" spans="1:6" x14ac:dyDescent="0.2">
      <c r="A25" s="21" t="s">
        <v>43</v>
      </c>
      <c r="B25" s="24" t="s">
        <v>44</v>
      </c>
      <c r="C25" s="17">
        <v>372</v>
      </c>
      <c r="D25" s="18">
        <f t="shared" si="2"/>
        <v>0</v>
      </c>
      <c r="E25" s="19">
        <f t="shared" si="3"/>
        <v>0</v>
      </c>
      <c r="F25" s="1"/>
    </row>
    <row r="26" spans="1:6" x14ac:dyDescent="0.2">
      <c r="A26" s="21" t="s">
        <v>45</v>
      </c>
      <c r="B26" s="24" t="s">
        <v>46</v>
      </c>
      <c r="C26" s="17">
        <v>491</v>
      </c>
      <c r="D26" s="18">
        <f t="shared" si="2"/>
        <v>0</v>
      </c>
      <c r="E26" s="19">
        <f t="shared" si="3"/>
        <v>0</v>
      </c>
      <c r="F26" s="1"/>
    </row>
    <row r="27" spans="1:6" x14ac:dyDescent="0.2">
      <c r="A27" s="21" t="s">
        <v>47</v>
      </c>
      <c r="B27" s="24" t="s">
        <v>48</v>
      </c>
      <c r="C27" s="17">
        <v>102</v>
      </c>
      <c r="D27" s="18">
        <f t="shared" si="2"/>
        <v>0</v>
      </c>
      <c r="E27" s="19">
        <f t="shared" si="3"/>
        <v>0</v>
      </c>
      <c r="F27" s="1"/>
    </row>
    <row r="28" spans="1:6" x14ac:dyDescent="0.2"/>
  </sheetData>
  <mergeCells count="2">
    <mergeCell ref="A1:E1"/>
    <mergeCell ref="A3:E3"/>
  </mergeCells>
  <printOptions gridLines="1"/>
  <pageMargins left="0.7" right="0.7" top="0.75" bottom="0.75" header="0.3" footer="0.3"/>
  <pageSetup scale="71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73DBC-84F7-479D-9A3D-A4563B3CCDB3}"/>
</file>

<file path=customXml/itemProps2.xml><?xml version="1.0" encoding="utf-8"?>
<ds:datastoreItem xmlns:ds="http://schemas.openxmlformats.org/officeDocument/2006/customXml" ds:itemID="{73F295D1-D9C6-4C04-835E-A03B04C2AC79}"/>
</file>

<file path=customXml/itemProps3.xml><?xml version="1.0" encoding="utf-8"?>
<ds:datastoreItem xmlns:ds="http://schemas.openxmlformats.org/officeDocument/2006/customXml" ds:itemID="{A8B7CAF3-143D-40D2-B867-CB86DBB0F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2023-02-20T19:19:51Z</dcterms:created>
  <dcterms:modified xsi:type="dcterms:W3CDTF">2026-04-28T15:11:24Z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