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6C6F47DD-0520-4ADC-BC2C-04D02CA92097}" xr6:coauthVersionLast="47" xr6:coauthVersionMax="47" xr10:uidLastSave="{00000000-0000-0000-0000-000000000000}"/>
  <bookViews>
    <workbookView xWindow="-120" yWindow="-120" windowWidth="29040" windowHeight="15720" xr2:uid="{72F446AD-27B5-4C51-8DE4-0B63DD98D4B5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4" i="2" l="1"/>
  <c r="E144" i="2"/>
  <c r="D143" i="2"/>
  <c r="E143" i="2"/>
  <c r="D142" i="2"/>
  <c r="E142" i="2"/>
  <c r="D141" i="2"/>
  <c r="E141" i="2"/>
  <c r="D140" i="2"/>
  <c r="E140" i="2"/>
  <c r="D139" i="2"/>
  <c r="E139" i="2"/>
  <c r="D136" i="2"/>
  <c r="E136" i="2"/>
  <c r="E135" i="2"/>
  <c r="D135" i="2"/>
  <c r="D134" i="2"/>
  <c r="E134" i="2"/>
  <c r="E133" i="2"/>
  <c r="D133" i="2"/>
  <c r="D132" i="2"/>
  <c r="E132" i="2"/>
  <c r="D131" i="2"/>
  <c r="E131" i="2"/>
  <c r="D128" i="2"/>
  <c r="E128" i="2"/>
  <c r="D127" i="2"/>
  <c r="E127" i="2"/>
  <c r="D126" i="2"/>
  <c r="E126" i="2" s="1"/>
  <c r="D125" i="2"/>
  <c r="E125" i="2"/>
  <c r="D124" i="2"/>
  <c r="E124" i="2" s="1"/>
  <c r="D123" i="2"/>
  <c r="E123" i="2"/>
  <c r="D122" i="2"/>
  <c r="E122" i="2"/>
  <c r="D121" i="2"/>
  <c r="E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/>
  <c r="D111" i="2"/>
  <c r="E111" i="2"/>
  <c r="D108" i="2"/>
  <c r="E108" i="2"/>
  <c r="E107" i="2"/>
  <c r="D107" i="2"/>
  <c r="D106" i="2"/>
  <c r="E106" i="2"/>
  <c r="E105" i="2"/>
  <c r="D105" i="2"/>
  <c r="D104" i="2"/>
  <c r="E104" i="2"/>
  <c r="D103" i="2"/>
  <c r="E103" i="2"/>
  <c r="D102" i="2"/>
  <c r="E102" i="2"/>
  <c r="D99" i="2"/>
  <c r="E99" i="2"/>
  <c r="D98" i="2"/>
  <c r="E98" i="2" s="1"/>
  <c r="D97" i="2"/>
  <c r="E97" i="2"/>
  <c r="D96" i="2"/>
  <c r="E96" i="2" s="1"/>
  <c r="D95" i="2"/>
  <c r="E95" i="2"/>
  <c r="D94" i="2"/>
  <c r="E94" i="2"/>
  <c r="D93" i="2"/>
  <c r="E93" i="2"/>
  <c r="D92" i="2"/>
  <c r="E92" i="2"/>
  <c r="D91" i="2"/>
  <c r="E91" i="2"/>
  <c r="D90" i="2"/>
  <c r="E90" i="2"/>
  <c r="E89" i="2"/>
  <c r="D89" i="2"/>
  <c r="D86" i="2"/>
  <c r="E86" i="2"/>
  <c r="D85" i="2"/>
  <c r="E85" i="2"/>
  <c r="D84" i="2"/>
  <c r="E84" i="2"/>
  <c r="D83" i="2"/>
  <c r="E83" i="2"/>
  <c r="D82" i="2"/>
  <c r="E82" i="2"/>
  <c r="E81" i="2"/>
  <c r="D81" i="2"/>
  <c r="D80" i="2"/>
  <c r="D77" i="2"/>
  <c r="E77" i="2"/>
  <c r="D76" i="2"/>
  <c r="E76" i="2"/>
  <c r="D75" i="2"/>
  <c r="E75" i="2"/>
  <c r="D74" i="2"/>
  <c r="E74" i="2"/>
  <c r="D73" i="2"/>
  <c r="E73" i="2"/>
  <c r="D72" i="2"/>
  <c r="E72" i="2"/>
  <c r="E71" i="2"/>
  <c r="D71" i="2"/>
  <c r="D70" i="2"/>
  <c r="E70" i="2"/>
  <c r="E69" i="2"/>
  <c r="D69" i="2"/>
  <c r="D66" i="2"/>
  <c r="E66" i="2"/>
  <c r="D65" i="2"/>
  <c r="E65" i="2"/>
  <c r="D64" i="2"/>
  <c r="E64" i="2"/>
  <c r="D63" i="2"/>
  <c r="E63" i="2"/>
  <c r="D62" i="2"/>
  <c r="E62" i="2" s="1"/>
  <c r="D61" i="2"/>
  <c r="E61" i="2"/>
  <c r="D60" i="2"/>
  <c r="E60" i="2" s="1"/>
  <c r="D59" i="2"/>
  <c r="E59" i="2"/>
  <c r="D58" i="2"/>
  <c r="E58" i="2"/>
  <c r="D55" i="2"/>
  <c r="D54" i="2"/>
  <c r="D53" i="2"/>
  <c r="D52" i="2"/>
  <c r="E52" i="2"/>
  <c r="D51" i="2"/>
  <c r="E51" i="2"/>
  <c r="D50" i="2"/>
  <c r="E50" i="2"/>
  <c r="D49" i="2"/>
  <c r="D48" i="2"/>
  <c r="E45" i="2"/>
  <c r="D45" i="2"/>
  <c r="D44" i="2"/>
  <c r="E44" i="2"/>
  <c r="D43" i="2"/>
  <c r="E43" i="2"/>
  <c r="D42" i="2"/>
  <c r="E42" i="2"/>
  <c r="D41" i="2"/>
  <c r="E41" i="2"/>
  <c r="D40" i="2"/>
  <c r="E40" i="2" s="1"/>
  <c r="D39" i="2"/>
  <c r="E39" i="2"/>
  <c r="D38" i="2"/>
  <c r="E38" i="2" s="1"/>
  <c r="D37" i="2"/>
  <c r="E37" i="2"/>
  <c r="D34" i="2"/>
  <c r="E34" i="2"/>
  <c r="D33" i="2"/>
  <c r="E33" i="2"/>
  <c r="D32" i="2"/>
  <c r="E32" i="2"/>
  <c r="D31" i="2"/>
  <c r="E31" i="2"/>
  <c r="D30" i="2"/>
  <c r="E30" i="2"/>
  <c r="D29" i="2"/>
  <c r="D28" i="2"/>
  <c r="E27" i="2"/>
  <c r="D27" i="2"/>
  <c r="D26" i="2"/>
  <c r="E26" i="2"/>
  <c r="D25" i="2"/>
  <c r="D24" i="2"/>
  <c r="D23" i="2"/>
  <c r="D20" i="2"/>
  <c r="E20" i="2"/>
  <c r="D19" i="2"/>
  <c r="E19" i="2"/>
  <c r="D18" i="2"/>
  <c r="E18" i="2" s="1"/>
  <c r="D17" i="2"/>
  <c r="E17" i="2"/>
  <c r="D16" i="2"/>
  <c r="E16" i="2" s="1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<sst xmlns="http://schemas.openxmlformats.org/spreadsheetml/2006/main" count="273" uniqueCount="246">
  <si>
    <t>GLOBALLY SOURCED
WELDED STEEL PIPE</t>
  </si>
  <si>
    <t>FOR CUSTOMERS SERVED FROM STOCKTON, CA</t>
  </si>
  <si>
    <t>IW112-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</si>
  <si>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</si>
  <si>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</si>
  <si>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</si>
  <si>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</si>
  <si>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</si>
  <si>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</si>
  <si>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</si>
  <si>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</si>
  <si>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</si>
  <si>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</si>
  <si>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</si>
  <si>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</si>
  <si>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</si>
  <si>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</si>
  <si>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</si>
  <si>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</si>
  <si>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WIBPEA53ANF0040109S</t>
  </si>
  <si>
    <t>IMP 1/2 A53A NFPA54 BPE SH40 x 21 (120)</t>
  </si>
  <si>
    <t>WIBPEA53ANF0060113S</t>
  </si>
  <si>
    <t>IMP 3/4 A53A NFPA54 BPE SH40 x 21 (84)</t>
  </si>
  <si>
    <t>WIBPEA53ANF0100133S</t>
  </si>
  <si>
    <t>IMP 1 A53A NFPA54 BPE SH40 x 21 (60)</t>
  </si>
  <si>
    <t>WIBPEA53ANF0120140S</t>
  </si>
  <si>
    <t>IMP 1-1/4 A53A NFPA54 BPE SH40 x 21 (42)</t>
  </si>
  <si>
    <t>WIBPEA53ANF0140145S</t>
  </si>
  <si>
    <t>IMP 1-1/2 A53A NFPA54 BPE SH40 x 21 (36)</t>
  </si>
  <si>
    <t>WIBPEA53ANF0200154S</t>
  </si>
  <si>
    <t>IMP 2 A53A NFPA54 BPE SH40 x 21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</si>
  <si>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</si>
  <si>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</si>
  <si>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</si>
  <si>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</si>
  <si>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</si>
  <si>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</si>
  <si>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</si>
  <si>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WIBTCA53ANF0040109S</t>
  </si>
  <si>
    <t>IMP 1/2 A53A NFPA54 BTC SH40 x 21 (120)</t>
  </si>
  <si>
    <t>WIBTCA53ANF0060113S</t>
  </si>
  <si>
    <t>IMP 3/4 A53A NFPA54 BTC SH40 x 21 (84)</t>
  </si>
  <si>
    <t>WIBTCA53ANF0100133S</t>
  </si>
  <si>
    <t>IMP 1 A53A NFPA54 BTC SH40 x 21 (60)</t>
  </si>
  <si>
    <t>WIBTCA53ANF0120140S</t>
  </si>
  <si>
    <t>IMP 1-1/4 A53A NFPA54 BTC SH40 x 21 (42)</t>
  </si>
  <si>
    <t>WIBTCA53ANF0140145S</t>
  </si>
  <si>
    <t>IMP 1-1/2 A53A NFPA54 BTC SH40 x 21 (36)</t>
  </si>
  <si>
    <t>WIBTCA53ANF0200154S</t>
  </si>
  <si>
    <t>IMP 2 A53A NFPA54 BTC SH40 x 21 (26)</t>
  </si>
  <si>
    <t>WIBTCA53ANF0240203S</t>
  </si>
  <si>
    <t>IMP 2-1/2 A53A NFPA54 BTC SH40 x 21 (18)</t>
  </si>
  <si>
    <t>WIBTCA53ANF0300216S</t>
  </si>
  <si>
    <t>IMP 3 A53A NFPA54 BTC SH40 x 21 (14)</t>
  </si>
  <si>
    <t>WIBTCA53ANF0400237S</t>
  </si>
  <si>
    <t>IMP 4 A53A NFPA54 BTC SH40 x 21 (10)</t>
  </si>
  <si>
    <t>Black Threaded Both Ends (BTBE) x 10' SCH40 A53-A</t>
  </si>
  <si>
    <t>WIBTOA53ANF0040109S10</t>
  </si>
  <si>
    <t>IMP 1/2 A53A BTBE NFPA54 SH40 x 10 (120)</t>
  </si>
  <si>
    <t>WIBTOA53ANF0060113S10</t>
  </si>
  <si>
    <t>IMP 3/4 A53A BTBE NFPA54 SH40 x 10 (84)</t>
  </si>
  <si>
    <t>WIBTOA53ANF0100133S10</t>
  </si>
  <si>
    <t>IMP 1 A53A BTBE NFPA54 SH40 x 10 (60)</t>
  </si>
  <si>
    <t>WIBTOA53ANF0120140S10</t>
  </si>
  <si>
    <t>IMP 1-1/4 A53A BTBE NFPA54 SH40 x10 (42)</t>
  </si>
  <si>
    <t>WIBTOA53ANF0140145S10</t>
  </si>
  <si>
    <t>IMP 1-1/2 A53A BTBE NFPA54 SH40 x10 (36)</t>
  </si>
  <si>
    <t>WIBTOA53ANF0200154S10</t>
  </si>
  <si>
    <t>IMP 2 A53A BTBE NFPA54 SH40 x 10 (26)</t>
  </si>
  <si>
    <t>WIBTOA53ANF0240203S10</t>
  </si>
  <si>
    <t>IMP 2-1/2 A53A BTBE NFPA54 SH40 x10 (18)</t>
  </si>
  <si>
    <t>WIBTOA53ANF0300216S10</t>
  </si>
  <si>
    <t>IMP 3 A53A BTBE NFPA54 SH40 x 10 (14)</t>
  </si>
  <si>
    <t>WIBTOA53ANF0400237S10</t>
  </si>
  <si>
    <t>IMP 4 A53A BTBE NFPA54 SH40 x 10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</si>
  <si>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</si>
  <si>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</si>
  <si>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</si>
  <si>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</si>
  <si>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</si>
  <si>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WIGPEA53ANF0040109S</t>
  </si>
  <si>
    <t>IMP 1/2 A53A NFPA54 GPE SH40 x 21 (120)</t>
  </si>
  <si>
    <t>WIGPEA53ANF0060113S</t>
  </si>
  <si>
    <t>IMP 3/4 A53A NFPA54 GPE SH40 x 21 (84)</t>
  </si>
  <si>
    <t>WIGPEA53ANF0100133S</t>
  </si>
  <si>
    <t>IMP 1 A53A NFPA54 GPE SH40 x 21 (60)</t>
  </si>
  <si>
    <t>WIGPEA53ANF0120140S</t>
  </si>
  <si>
    <t>IMP 1-1/4 A53A NFPA54 GPE SH40 x 21 (42)</t>
  </si>
  <si>
    <t>WIGPEA53ANF0140145S</t>
  </si>
  <si>
    <t>IMP 1-1/2 A53A NFPA54 GPE SH40 x 21 (36)</t>
  </si>
  <si>
    <t>WIGPEA53ANF0200154S</t>
  </si>
  <si>
    <t>IMP 2 A53A NFPA54 GPE SH40 x 21 (26)</t>
  </si>
  <si>
    <t>Galvanized Threaded &amp; Coupled (GTC) x 21' SCH40 A53-A</t>
  </si>
  <si>
    <t>WIGTCA53ANF0040109S</t>
  </si>
  <si>
    <t>IMP 1/2 A53A NFPA54 GTC SH40 x 21 (120)</t>
  </si>
  <si>
    <t>WIGTCA53ANF0060113S</t>
  </si>
  <si>
    <t>IMP 3/4 A53A NFPA54 GTC SH40 x 21 (84)</t>
  </si>
  <si>
    <t>WIGTCA53ANF0100133S</t>
  </si>
  <si>
    <t>IMP 1 A53A NFPA54 GTC SH40 x 21 (60)</t>
  </si>
  <si>
    <t>WIGTCA53ANF0120140S</t>
  </si>
  <si>
    <t>IMP 1-1/4 A53A NFPA54 GTC SH40 x 21 (42)</t>
  </si>
  <si>
    <t>WIGTCA53ANF0140145S</t>
  </si>
  <si>
    <t>IMP 1-1/2 A53A NFPA54 GTC SH40 x 21 (36)</t>
  </si>
  <si>
    <t>WIGTCA53ANF0200154S</t>
  </si>
  <si>
    <t>IMP 2 A53A NFPA54 GTC SH40 x 21 (26)</t>
  </si>
  <si>
    <t>WIGTCA53ANF0240203S</t>
  </si>
  <si>
    <t>IMP 2-1/2 A53A NFPA54 GTC SH40 x 21 (18)</t>
  </si>
  <si>
    <t>WIGTCA53ANF0300216S</t>
  </si>
  <si>
    <t>IMP 3 A53A NFPA54 GTC SH40 x 21 (14)</t>
  </si>
  <si>
    <t>WIGTCA53ANF0400237S</t>
  </si>
  <si>
    <t>IMP 4 A53A NFPA54 GTC SH40 x 21 (10)</t>
  </si>
  <si>
    <t>Galvanized Threaded Both Ends (GTBE)  x 10' SCH40 A53-A</t>
  </si>
  <si>
    <t>WIGTOA53ANF0040109S10</t>
  </si>
  <si>
    <t>IMP 1/2 IN A53A GTBE NFPA54 S40 10FT(120</t>
  </si>
  <si>
    <t>WIGTOA53ANF0060S10</t>
  </si>
  <si>
    <t>IMP 3/4 A53A NFPA54 GTBE S40 x 10 FT(84)</t>
  </si>
  <si>
    <t>WIGTOA53ANF0100133S10</t>
  </si>
  <si>
    <t>IMP 1 IN A53A GTBE NFPA54 SH40 x 10 (60)</t>
  </si>
  <si>
    <t>WIGTOA53ANF0120140S10</t>
  </si>
  <si>
    <t>IMP 1-1/4 IN A53A NFPA54 GTBE S40 10(42)</t>
  </si>
  <si>
    <t>WIGTOA53ANF0140145S10</t>
  </si>
  <si>
    <t>IMP 1-1/2 IN A53A NFPA54 GTBE S40 10(36)</t>
  </si>
  <si>
    <t>WIGTOA53ANF0200154S10</t>
  </si>
  <si>
    <t>IMP 2 IN A53A GTBE NFPA54 SH40 x 10 (26)</t>
  </si>
  <si>
    <t>WIGTOA53ANF0240203S10</t>
  </si>
  <si>
    <t xml:space="preserve"> IMP 2-1/2 IN A53A GTBE NFPA54 S40 10(18</t>
  </si>
  <si>
    <t>WIGTOA53ANF0300216S10</t>
  </si>
  <si>
    <t>IMP 3 IN A53A GTBE NFPA54 SH40 x 10(14)</t>
  </si>
  <si>
    <t>WIGTOA53ANF0400237S10</t>
  </si>
  <si>
    <t>IMP 4 IN A53A GTBE NFPA54 SH40 10 FT(10)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</si>
  <si>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</si>
  <si>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</si>
  <si>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</si>
  <si>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</si>
  <si>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</si>
  <si>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</si>
  <si>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</si>
  <si>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</si>
  <si>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</si>
  <si>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</si>
  <si>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</si>
  <si>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</si>
  <si>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</si>
  <si>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</si>
  <si>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</si>
  <si>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</si>
  <si>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</si>
  <si>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</si>
  <si>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</si>
  <si>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</si>
  <si>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</si>
  <si>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</si>
  <si>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</si>
  <si>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</si>
  <si>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</si>
  <si>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</si>
  <si>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</si>
  <si>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</si>
  <si>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</si>
  <si>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</si>
  <si>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</si>
  <si>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</si>
  <si>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</si>
  <si>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</si>
  <si>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</si>
  <si>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</si>
  <si>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</si>
  <si>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</si>
  <si>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</si>
  <si>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</si>
  <si>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</si>
  <si>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</si>
  <si>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</si>
  <si>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</si>
  <si>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</si>
  <si>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</si>
  <si>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</si>
  <si>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</si>
  <si>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</si>
  <si>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</si>
  <si>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</si>
  <si>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</si>
  <si>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</si>
  <si>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</si>
  <si>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</si>
  <si>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</si>
  <si>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</si>
  <si>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</si>
  <si>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</si>
  <si>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</si>
  <si>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</si>
  <si>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</si>
  <si>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</si>
  <si>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</si>
  <si>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</si>
  <si>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</si>
  <si>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</si>
  <si>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</si>
  <si>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</si>
  <si>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</si>
  <si>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</si>
  <si>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</si>
  <si>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</si>
  <si>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</si>
  <si>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</si>
  <si>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</si>
  <si>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</si>
  <si>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</si>
  <si>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</si>
  <si>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</si>
  <si>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</si>
  <si>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</si>
  <si>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</si>
  <si>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</si>
  <si>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</si>
  <si>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</si>
  <si>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</si>
  <si>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Fusion Bond Threaded &amp; Coupled (FBTC) x 21' SCH40 A53-A</t>
  </si>
  <si>
    <t>WIFTCA53A0040109S</t>
  </si>
  <si>
    <t>IMP 1/2 FB TC S40 .109W SRL A53A ERW (120)</t>
  </si>
  <si>
    <t>WIFTCA53A0060113S</t>
  </si>
  <si>
    <t>IMP 3/4 FB TC S40 .113W SRL A53A ERW (84)</t>
  </si>
  <si>
    <t>WIFTCA53A0100133S</t>
  </si>
  <si>
    <t>IMP 1 FB TC S40 .133W SRL A53A ERW (60)</t>
  </si>
  <si>
    <t>WIFTCA53A0120140S</t>
  </si>
  <si>
    <t>IMP 1-1/4 FB TC S40 .140W SRL A53A ERW (42)</t>
  </si>
  <si>
    <t>WIFTCA53A0140145S</t>
  </si>
  <si>
    <t>IMP 1-1/2 FB TC S40 .145W SRL A53A ERW (36)</t>
  </si>
  <si>
    <t>WIFTCA53A0200154S</t>
  </si>
  <si>
    <t>IMP 2 FB TC S40 .154W SRL A53A ERW (26)</t>
  </si>
  <si>
    <t>Fusion Bond Threaded &amp; Coupled (FBTC) x 10' SCH40 A53-A</t>
  </si>
  <si>
    <t>WIFTOA53A0040109S10</t>
  </si>
  <si>
    <t>IMP 1/2 FB TO S40 .109W 10FT A53A ERW (120)</t>
  </si>
  <si>
    <t>WIFTOA53A0060113S10</t>
  </si>
  <si>
    <t>IMP 3/4 FB TO S40 .113W 10FT A53A ERW (84)</t>
  </si>
  <si>
    <t>WIFTOA53A0100133S10</t>
  </si>
  <si>
    <t>IMP 1 FB TO S40 .133W 10FT A53A ERW (60)</t>
  </si>
  <si>
    <t>WIFTOA53A0120140S10</t>
  </si>
  <si>
    <t>IMP 1-1/4 FB TO S40 .140W 10FT A53A ERW (42)</t>
  </si>
  <si>
    <t>WIFTOA53A0140145S10</t>
  </si>
  <si>
    <t>IMP 1-1/2 FB TO S40 .145W 10FT A53A ERW (36)</t>
  </si>
  <si>
    <t>WIFTOA53A0200154S10</t>
  </si>
  <si>
    <t>IMP 2 FB TO S40 .154W 10FT A53A ERW (26)</t>
  </si>
  <si>
    <t>IW112-051526</t>
  </si>
  <si>
    <t>Effective: May 15, 2026</t>
  </si>
  <si>
    <t>Supersedes: IW112-033026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</si>
</sst>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44" fontId="10" fillId="0" borderId="0" xfId="2" applyFont="1" applyAlignment="1">
      <alignment vertical="center"/>
    </xf>
    <xf numFmtId="44" fontId="10" fillId="6" borderId="0" xfId="2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2508018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CC0D6D-F2B9-4A89-896F-C774BF28AA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294F-4276-49B2-B8AF-00E2FA9B7D01}">
  <sheetPr codeName="Sheet39">
    <tabColor rgb="FF002060"/>
    <pageSetUpPr fitToPage="1"/>
  </sheetPr>
  <dimension ref="A1:H14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710937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243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244</v>
      </c>
    </row>
    <row r="6" spans="1:8" ht="15" customHeight="1" x14ac:dyDescent="0.2">
      <c r="A6" s="1"/>
      <c r="B6" s="1"/>
      <c r="C6" s="1"/>
      <c r="D6" s="8"/>
      <c r="E6" s="9" t="s">
        <v>245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461.82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613.89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879.82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1188.8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1424.48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1916.78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486.91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645.45000000000005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 t="s">
        <v>14</v>
      </c>
      <c r="D28" s="32">
        <f t="shared" si="2"/>
        <v>0</v>
      </c>
      <c r="E28" s="31" t="s">
        <v>14</v>
      </c>
      <c r="F28" s="28"/>
    </row>
    <row r="29" spans="1:8" ht="12.75" customHeight="1" x14ac:dyDescent="0.2">
      <c r="A29" s="29" t="s">
        <v>44</v>
      </c>
      <c r="B29" s="36" t="s">
        <v>45</v>
      </c>
      <c r="C29" s="31" t="s">
        <v>14</v>
      </c>
      <c r="D29" s="32">
        <f t="shared" si="2"/>
        <v>0</v>
      </c>
      <c r="E29" s="31" t="s">
        <v>14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1502.63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2018.18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3240.28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4253.95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6048.58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481.61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640.33000000000004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929.48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1255.8599999999999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1504.86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2024.9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3208.8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4193.62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5975.12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573.11</v>
      </c>
      <c r="D50" s="32">
        <f t="shared" si="6"/>
        <v>0</v>
      </c>
      <c r="E50" s="33">
        <f t="shared" ref="E50:E52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761.91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1086.93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 t="s">
        <v>14</v>
      </c>
      <c r="D53" s="32">
        <f t="shared" si="6"/>
        <v>0</v>
      </c>
      <c r="E53" s="31" t="s">
        <v>14</v>
      </c>
      <c r="F53" s="28"/>
    </row>
    <row r="54" spans="1:6" ht="12.75" customHeight="1" x14ac:dyDescent="0.2">
      <c r="A54" s="29" t="s">
        <v>88</v>
      </c>
      <c r="B54" s="36" t="s">
        <v>89</v>
      </c>
      <c r="C54" s="31" t="s">
        <v>14</v>
      </c>
      <c r="D54" s="32">
        <f t="shared" si="6"/>
        <v>0</v>
      </c>
      <c r="E54" s="31" t="s">
        <v>14</v>
      </c>
      <c r="F54" s="28"/>
    </row>
    <row r="55" spans="1:6" ht="12.75" customHeight="1" x14ac:dyDescent="0.2">
      <c r="A55" s="29" t="s">
        <v>90</v>
      </c>
      <c r="B55" s="30" t="s">
        <v>91</v>
      </c>
      <c r="C55" s="31" t="s">
        <v>14</v>
      </c>
      <c r="D55" s="32">
        <f t="shared" si="6"/>
        <v>0</v>
      </c>
      <c r="E55" s="31" t="s">
        <v>14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607.86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805.86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1150.73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1552.52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1865.67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2505.81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4016.9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5273.48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7498.18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594.99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791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1126.1199999999999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1521.55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1823.2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2453.31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3887.78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5080.87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7239.23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614.08000000000004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833.87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1187.3699999999999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1641.52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1986.26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2752.32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1945.92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3083.63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4029.97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5741.96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7778.27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10096.25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16583.52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23511.61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29645.41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34769.79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39875.1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2823.3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4305.12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6040.87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8831.75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12246.63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16839.11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25570.75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2383.62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3777.31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4936.55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7033.65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9528.01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12367.56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20403.07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30964.240000000002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2035.22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3225.24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4215.05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6005.63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8135.36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10559.91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15892.67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23896.19</v>
      </c>
      <c r="D128" s="32">
        <f t="shared" si="20"/>
        <v>0</v>
      </c>
      <c r="E128" s="33">
        <f t="shared" si="21"/>
        <v>0</v>
      </c>
      <c r="F128" s="28"/>
    </row>
    <row r="129" spans="1:6" ht="12.75" customHeight="1" x14ac:dyDescent="0.2">
      <c r="C129" s="31"/>
      <c r="F129" s="28"/>
    </row>
    <row r="130" spans="1:6" ht="12.75" customHeight="1" x14ac:dyDescent="0.25">
      <c r="A130" s="34" t="s">
        <v>217</v>
      </c>
      <c r="B130" s="24"/>
      <c r="C130" s="39"/>
      <c r="D130" s="26"/>
      <c r="E130" s="27"/>
      <c r="F130" s="28"/>
    </row>
    <row r="131" spans="1:6" ht="12.75" customHeight="1" x14ac:dyDescent="0.2">
      <c r="A131" s="29" t="s">
        <v>218</v>
      </c>
      <c r="B131" s="36" t="s">
        <v>219</v>
      </c>
      <c r="C131" s="31">
        <v>1137.8599999999999</v>
      </c>
      <c r="D131" s="32">
        <f t="shared" ref="D131:D136" si="22">$E$8</f>
        <v>0</v>
      </c>
      <c r="E131" s="33">
        <f t="shared" ref="E131:E136" si="23">C131*D131</f>
        <v>0</v>
      </c>
      <c r="F131" s="28"/>
    </row>
    <row r="132" spans="1:6" ht="12.75" customHeight="1" x14ac:dyDescent="0.2">
      <c r="A132" s="29" t="s">
        <v>220</v>
      </c>
      <c r="B132" s="36" t="s">
        <v>221</v>
      </c>
      <c r="C132" s="31">
        <v>1393.6</v>
      </c>
      <c r="D132" s="32">
        <f t="shared" si="22"/>
        <v>0</v>
      </c>
      <c r="E132" s="33">
        <f t="shared" si="23"/>
        <v>0</v>
      </c>
      <c r="F132" s="28"/>
    </row>
    <row r="133" spans="1:6" ht="12.75" customHeight="1" x14ac:dyDescent="0.2">
      <c r="A133" s="29" t="s">
        <v>222</v>
      </c>
      <c r="B133" s="36" t="s">
        <v>223</v>
      </c>
      <c r="C133" s="31">
        <v>1813.32</v>
      </c>
      <c r="D133" s="32">
        <f t="shared" si="22"/>
        <v>0</v>
      </c>
      <c r="E133" s="33">
        <f t="shared" si="23"/>
        <v>0</v>
      </c>
      <c r="F133" s="28"/>
    </row>
    <row r="134" spans="1:6" ht="12.75" customHeight="1" x14ac:dyDescent="0.2">
      <c r="A134" s="29" t="s">
        <v>224</v>
      </c>
      <c r="B134" s="36" t="s">
        <v>225</v>
      </c>
      <c r="C134" s="31">
        <v>2285.5700000000002</v>
      </c>
      <c r="D134" s="32">
        <f t="shared" si="22"/>
        <v>0</v>
      </c>
      <c r="E134" s="33">
        <f t="shared" si="23"/>
        <v>0</v>
      </c>
      <c r="F134" s="28"/>
    </row>
    <row r="135" spans="1:6" ht="12.75" customHeight="1" x14ac:dyDescent="0.2">
      <c r="A135" s="29" t="s">
        <v>226</v>
      </c>
      <c r="B135" s="36" t="s">
        <v>227</v>
      </c>
      <c r="C135" s="31">
        <v>2741.67</v>
      </c>
      <c r="D135" s="32">
        <f t="shared" si="22"/>
        <v>0</v>
      </c>
      <c r="E135" s="33">
        <f t="shared" si="23"/>
        <v>0</v>
      </c>
      <c r="F135" s="28"/>
    </row>
    <row r="136" spans="1:6" ht="12.75" customHeight="1" x14ac:dyDescent="0.2">
      <c r="A136" s="29" t="s">
        <v>228</v>
      </c>
      <c r="B136" s="36" t="s">
        <v>229</v>
      </c>
      <c r="C136" s="31">
        <v>3551.56</v>
      </c>
      <c r="D136" s="32">
        <f t="shared" si="22"/>
        <v>0</v>
      </c>
      <c r="E136" s="33">
        <f t="shared" si="23"/>
        <v>0</v>
      </c>
      <c r="F136" s="28"/>
    </row>
    <row r="137" spans="1:6" ht="12.75" customHeight="1" x14ac:dyDescent="0.2">
      <c r="A137" s="29"/>
      <c r="B137" s="36"/>
      <c r="C137" s="40"/>
      <c r="D137" s="36"/>
      <c r="E137" s="36"/>
      <c r="F137" s="28"/>
    </row>
    <row r="138" spans="1:6" ht="12.75" customHeight="1" x14ac:dyDescent="0.25">
      <c r="A138" s="34" t="s">
        <v>230</v>
      </c>
      <c r="B138" s="24"/>
      <c r="C138" s="41"/>
      <c r="D138" s="26"/>
      <c r="E138" s="27"/>
      <c r="F138" s="28"/>
    </row>
    <row r="139" spans="1:6" ht="12.75" customHeight="1" x14ac:dyDescent="0.2">
      <c r="A139" s="29" t="s">
        <v>231</v>
      </c>
      <c r="B139" s="36" t="s">
        <v>232</v>
      </c>
      <c r="C139" s="31">
        <v>1290.94</v>
      </c>
      <c r="D139" s="32">
        <f t="shared" ref="D139:D144" si="24">$E$8</f>
        <v>0</v>
      </c>
      <c r="E139" s="33">
        <f t="shared" ref="E139:E144" si="25">C139*D139</f>
        <v>0</v>
      </c>
      <c r="F139" s="28"/>
    </row>
    <row r="140" spans="1:6" ht="12.75" customHeight="1" x14ac:dyDescent="0.2">
      <c r="A140" s="29" t="s">
        <v>233</v>
      </c>
      <c r="B140" s="36" t="s">
        <v>234</v>
      </c>
      <c r="C140" s="31">
        <v>1505.33</v>
      </c>
      <c r="D140" s="32">
        <f t="shared" si="24"/>
        <v>0</v>
      </c>
      <c r="E140" s="33">
        <f t="shared" si="25"/>
        <v>0</v>
      </c>
      <c r="F140" s="28"/>
    </row>
    <row r="141" spans="1:6" ht="12.75" customHeight="1" x14ac:dyDescent="0.2">
      <c r="A141" s="29" t="s">
        <v>235</v>
      </c>
      <c r="B141" s="36" t="s">
        <v>236</v>
      </c>
      <c r="C141" s="31">
        <v>1840.47</v>
      </c>
      <c r="D141" s="32">
        <f t="shared" si="24"/>
        <v>0</v>
      </c>
      <c r="E141" s="33">
        <f t="shared" si="25"/>
        <v>0</v>
      </c>
      <c r="F141" s="28"/>
    </row>
    <row r="142" spans="1:6" ht="12.75" customHeight="1" x14ac:dyDescent="0.2">
      <c r="A142" s="29" t="s">
        <v>237</v>
      </c>
      <c r="B142" s="36" t="s">
        <v>238</v>
      </c>
      <c r="C142" s="31">
        <v>2231.35</v>
      </c>
      <c r="D142" s="32">
        <f t="shared" si="24"/>
        <v>0</v>
      </c>
      <c r="E142" s="33">
        <f t="shared" si="25"/>
        <v>0</v>
      </c>
      <c r="F142" s="28"/>
    </row>
    <row r="143" spans="1:6" ht="12.75" customHeight="1" x14ac:dyDescent="0.2">
      <c r="A143" s="29" t="s">
        <v>239</v>
      </c>
      <c r="B143" s="36" t="s">
        <v>240</v>
      </c>
      <c r="C143" s="31">
        <v>2595.35</v>
      </c>
      <c r="D143" s="32">
        <f t="shared" si="24"/>
        <v>0</v>
      </c>
      <c r="E143" s="33">
        <f t="shared" si="25"/>
        <v>0</v>
      </c>
      <c r="F143" s="28"/>
    </row>
    <row r="144" spans="1:6" ht="12.75" customHeight="1" x14ac:dyDescent="0.2">
      <c r="A144" s="29" t="s">
        <v>241</v>
      </c>
      <c r="B144" s="36" t="s">
        <v>242</v>
      </c>
      <c r="C144" s="31">
        <v>3436.47</v>
      </c>
      <c r="D144" s="32">
        <f t="shared" si="24"/>
        <v>0</v>
      </c>
      <c r="E144" s="33">
        <f t="shared" si="25"/>
        <v>0</v>
      </c>
      <c r="F144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3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58A8AF-448C-44D2-A6B7-25A2B97094A2}"/>
</file>

<file path=customXml/itemProps2.xml><?xml version="1.0" encoding="utf-8"?>
<ds:datastoreItem xmlns:ds="http://schemas.openxmlformats.org/officeDocument/2006/customXml" ds:itemID="{CD90E605-8443-4446-BA04-33F002C76A8E}"/>
</file>

<file path=customXml/itemProps3.xml><?xml version="1.0" encoding="utf-8"?>
<ds:datastoreItem xmlns:ds="http://schemas.openxmlformats.org/officeDocument/2006/customXml" ds:itemID="{CB8FA202-F390-4F46-9D81-4E139ED751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2026-05-15T12:13:17Z</dcterms:created>
  <dcterms:modified xsi:type="dcterms:W3CDTF">2026-05-15T12:13:18Z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