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2.10.26/"/>
    </mc:Choice>
  </mc:AlternateContent>
  <xr:revisionPtr revIDLastSave="0" documentId="8_{30D9C6EB-6096-491C-82F1-09F47EBC3FD9}" xr6:coauthVersionLast="47" xr6:coauthVersionMax="47" xr10:uidLastSave="{00000000-0000-0000-0000-000000000000}"/>
  <bookViews>
    <workbookView xWindow="-120" yWindow="-120" windowWidth="29040" windowHeight="15720" xr2:uid="{2C08B82F-B8D6-44AE-B56B-603CEB452510}"/>
  </bookViews>
  <sheets>
    <sheet name="B114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1" i="2" l="1"/>
  <c r="E41" i="2"/>
  <c r="D40" i="2"/>
  <c r="E40" i="2"/>
  <c r="E39" i="2"/>
  <c r="D39" i="2"/>
  <c r="D38" i="2"/>
  <c r="E38" i="2"/>
  <c r="D37" i="2"/>
  <c r="E37" i="2"/>
  <c r="D36" i="2"/>
  <c r="E36" i="2"/>
  <c r="D35" i="2"/>
  <c r="E35" i="2"/>
  <c r="E34" i="2"/>
  <c r="D34" i="2"/>
  <c r="E33" i="2"/>
  <c r="D33" i="2"/>
  <c r="D32" i="2"/>
  <c r="E32" i="2"/>
  <c r="D31" i="2"/>
  <c r="E31" i="2"/>
  <c r="D30" i="2"/>
  <c r="E30" i="2"/>
  <c r="D29" i="2"/>
  <c r="D26" i="2"/>
  <c r="E26" i="2"/>
  <c r="D25" i="2"/>
  <c r="E25" i="2"/>
  <c r="E24" i="2"/>
  <c r="D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 s="1"/>
  <c r="D16" i="2"/>
  <c r="E16" i="2" s="1"/>
  <c r="D15" i="2"/>
  <c r="E15" i="2"/>
  <c r="D14" i="2"/>
  <c r="E14" i="2"/>
  <c r="D13" i="2"/>
  <c r="C13" i="2"/>
  <c r="E13" i="2" s="1"/>
  <c r="D12" i="2"/>
</calcChain>
</file>

<file path=xl/sharedStrings.xml><?xml version="1.0" encoding="utf-8"?>
<sst xmlns="http://schemas.openxmlformats.org/spreadsheetml/2006/main" count="76" uniqueCount="73">
  <si>
    <t>GLOBALLY SOURCED
SEAMLESS STEEL PIPE</t>
  </si>
  <si>
    <t>FOR CUSTOMERS SERVED FROM LAKELAND, FL</t>
  </si>
  <si>
    <t>ISMLS114-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</si>
  <si>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</si>
  <si>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</si>
  <si>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</si>
  <si>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</si>
  <si>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</si>
  <si>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(CFT)</t>
  </si>
  <si>
    <t>Your Multiplier</t>
  </si>
  <si>
    <t>NET Price (CFT)</t>
  </si>
  <si>
    <t>IMP A106B SEAMLESS BLACK PLAIN END (BPE) SCH40 - SINGLE RANDOM LENGTH</t>
  </si>
  <si>
    <t>SIBPE106B0030091S</t>
  </si>
  <si>
    <t>IMP 3/8 BPE A106B SMLS SH40 .091W SRL</t>
  </si>
  <si>
    <t>Call for $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</si>
  <si>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</si>
  <si>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</si>
  <si>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</si>
  <si>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</si>
  <si>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</si>
  <si>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</si>
  <si>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</si>
  <si>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</si>
  <si>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</si>
  <si>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</si>
  <si>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</si>
  <si>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</si>
  <si>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</si>
  <si>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</si>
  <si>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</si>
  <si>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</si>
  <si>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</si>
  <si>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</si>
  <si>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</si>
  <si>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</si>
  <si>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</si>
  <si>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</si>
  <si>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</si>
  <si>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</si>
  <si>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SIBPE106B1000365S</t>
  </si>
  <si>
    <t>IMP 10 BPE A106B SMLS SH40 .365W SRL</t>
  </si>
  <si>
    <t>SIBPE106B1200406S</t>
  </si>
  <si>
    <t>IMP 12 BPE A106B SMLS SH40 .406W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</si>
  <si>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</si>
  <si>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</si>
  <si>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</si>
  <si>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</si>
  <si>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</si>
  <si>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</si>
  <si>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</si>
  <si>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</si>
  <si>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</si>
  <si>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</si>
  <si>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</si>
  <si>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</si>
  <si>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</si>
  <si>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</si>
  <si>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</si>
  <si>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</si>
  <si>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</si>
  <si>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</si>
  <si>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</si>
  <si>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</si>
  <si>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</si>
  <si>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</si>
  <si>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</si>
  <si>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</si>
  <si>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</si>
  <si>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</si>
  <si>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</si>
  <si>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ISMLS114-021026</t>
  </si>
  <si>
    <t>Effective: February 10, 2026</t>
  </si>
  <si>
    <t>Supersedes: ISMLS114-060925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</si>
</sst>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6" fontId="10" fillId="0" borderId="0" xfId="0" applyNumberFormat="1" applyFont="1"/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8ECE08-DB70-45AE-92D1-8B985478631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Seamless/New%20Costs%202.10.26/Seamless_New_Sheet_2_10_26.xlsm" TargetMode="External"/><Relationship Id="rId1" Type="http://schemas.openxmlformats.org/officeDocument/2006/relationships/externalLinkPath" Target="Seamless_New_Sheet_2_10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SIBPE106B0400438S</v>
          </cell>
          <cell r="N8">
            <v>0</v>
          </cell>
        </row>
        <row r="9">
          <cell r="A9" t="str">
            <v>SIBPE106B0040188S</v>
          </cell>
          <cell r="N9">
            <v>4.3827586206896543</v>
          </cell>
        </row>
        <row r="10">
          <cell r="A10" t="str">
            <v>SIBPE106B0060219S</v>
          </cell>
          <cell r="N10">
            <v>6.2427586206896564</v>
          </cell>
        </row>
        <row r="11">
          <cell r="A11" t="str">
            <v>SIBPE106B0100250S</v>
          </cell>
          <cell r="N11">
            <v>6.1953165208440568</v>
          </cell>
        </row>
        <row r="12">
          <cell r="A12" t="str">
            <v>SIBPE106B0120250S</v>
          </cell>
          <cell r="N12">
            <v>7.6003602676273827</v>
          </cell>
        </row>
        <row r="13">
          <cell r="A13" t="str">
            <v>SIBPE106B0140281S</v>
          </cell>
          <cell r="N13">
            <v>9.3522902727740611</v>
          </cell>
        </row>
        <row r="14">
          <cell r="A14" t="str">
            <v>SIBPE106B0200344S</v>
          </cell>
          <cell r="N14">
            <v>14.438239835306229</v>
          </cell>
        </row>
        <row r="15">
          <cell r="A15" t="str">
            <v>SIBPE106B0240375S</v>
          </cell>
          <cell r="N15">
            <v>19.366958311888837</v>
          </cell>
        </row>
        <row r="16">
          <cell r="A16" t="str">
            <v>SIBPE106B0300438S</v>
          </cell>
          <cell r="N16">
            <v>27.716675244467325</v>
          </cell>
        </row>
        <row r="17">
          <cell r="A17" t="str">
            <v>SIBPE106B0400531S</v>
          </cell>
          <cell r="N17">
            <v>43.546577457539897</v>
          </cell>
        </row>
        <row r="18">
          <cell r="A18" t="str">
            <v>SIBPE106B0500625S</v>
          </cell>
          <cell r="N18">
            <v>63.764024704065889</v>
          </cell>
        </row>
        <row r="19">
          <cell r="A19" t="str">
            <v>SIBPE106B0600719S</v>
          </cell>
          <cell r="N19">
            <v>87.731085949562541</v>
          </cell>
        </row>
        <row r="20">
          <cell r="A20" t="str">
            <v>SIBPE106B1400312S</v>
          </cell>
          <cell r="N20">
            <v>0</v>
          </cell>
        </row>
        <row r="21">
          <cell r="A21" t="str">
            <v>SIBPE106B1600312S</v>
          </cell>
          <cell r="N21">
            <v>0</v>
          </cell>
        </row>
        <row r="22">
          <cell r="A22" t="str">
            <v>SIBPE106B1800312S</v>
          </cell>
          <cell r="N22">
            <v>0</v>
          </cell>
        </row>
        <row r="23">
          <cell r="A23" t="str">
            <v>SIBPE106B0020088S</v>
          </cell>
          <cell r="N23">
            <v>1.8806896551724139</v>
          </cell>
        </row>
        <row r="24">
          <cell r="A24" t="str">
            <v>SIBPE106B0030091S</v>
          </cell>
          <cell r="N24">
            <v>2.2668965517241384</v>
          </cell>
        </row>
        <row r="25">
          <cell r="A25" t="str">
            <v>SIBPE106B0040109S</v>
          </cell>
          <cell r="N25">
            <v>2.8437931034482751</v>
          </cell>
        </row>
        <row r="26">
          <cell r="A26" t="str">
            <v>SIBPE106B0060113S</v>
          </cell>
          <cell r="N26">
            <v>3.6175862068965516</v>
          </cell>
        </row>
        <row r="27">
          <cell r="A27" t="str">
            <v>SIBPE106B0100133S</v>
          </cell>
          <cell r="N27">
            <v>3.6520844055584165</v>
          </cell>
        </row>
        <row r="28">
          <cell r="A28" t="str">
            <v>SIBPE106B0120140S</v>
          </cell>
          <cell r="N28">
            <v>4.5764282038085442</v>
          </cell>
        </row>
        <row r="29">
          <cell r="A29" t="str">
            <v>SIBPE106B0140145S</v>
          </cell>
          <cell r="N29">
            <v>5.2341739577972213</v>
          </cell>
        </row>
        <row r="30">
          <cell r="A30" t="str">
            <v>SIBPE106B0200154S</v>
          </cell>
          <cell r="N30">
            <v>7.0741121976325276</v>
          </cell>
        </row>
        <row r="31">
          <cell r="A31" t="str">
            <v>SIBPE106B0240203S</v>
          </cell>
          <cell r="N31">
            <v>11.210499227997941</v>
          </cell>
        </row>
        <row r="32">
          <cell r="A32" t="str">
            <v>SIBPE106B0300216S</v>
          </cell>
          <cell r="N32">
            <v>14.65079773546063</v>
          </cell>
        </row>
        <row r="33">
          <cell r="A33" t="str">
            <v>SIBPE106B0340226S</v>
          </cell>
          <cell r="N33">
            <v>17.627380339680911</v>
          </cell>
        </row>
        <row r="34">
          <cell r="A34" t="str">
            <v>SIBPE106B0400237S</v>
          </cell>
          <cell r="N34">
            <v>20.874678332475554</v>
          </cell>
        </row>
        <row r="35">
          <cell r="A35" t="str">
            <v>SIBPE106B0500258S</v>
          </cell>
          <cell r="N35">
            <v>28.277406073082869</v>
          </cell>
        </row>
        <row r="36">
          <cell r="A36" t="str">
            <v>SIBPE106B0600280S</v>
          </cell>
          <cell r="N36">
            <v>36.70432321152856</v>
          </cell>
        </row>
        <row r="37">
          <cell r="A37" t="str">
            <v>SIBPE106B0800322S</v>
          </cell>
          <cell r="N37">
            <v>58.752702007205357</v>
          </cell>
        </row>
        <row r="38">
          <cell r="A38" t="str">
            <v>SIBPE106B1000365S</v>
          </cell>
          <cell r="N38">
            <v>83.298250128667021</v>
          </cell>
        </row>
        <row r="39">
          <cell r="A39" t="str">
            <v>SIBPE106B1200406S</v>
          </cell>
          <cell r="N39">
            <v>110.12557900154401</v>
          </cell>
        </row>
        <row r="40">
          <cell r="A40" t="str">
            <v>SIBPE106B1400438S</v>
          </cell>
          <cell r="N40">
            <v>0</v>
          </cell>
        </row>
        <row r="41">
          <cell r="A41" t="str">
            <v>SIBPE106B0020119S</v>
          </cell>
          <cell r="N41">
            <v>2.362068965517242</v>
          </cell>
        </row>
        <row r="42">
          <cell r="A42" t="str">
            <v>SIBPE106B0030126S</v>
          </cell>
          <cell r="N42">
            <v>2.9431034482758629</v>
          </cell>
        </row>
        <row r="43">
          <cell r="A43" t="str">
            <v>SIBPE106B0040147S</v>
          </cell>
          <cell r="N43">
            <v>3.6468965517241392</v>
          </cell>
        </row>
        <row r="44">
          <cell r="A44" t="str">
            <v>SIBPE106B0060154S</v>
          </cell>
          <cell r="N44">
            <v>4.7382758620689662</v>
          </cell>
        </row>
        <row r="45">
          <cell r="A45" t="str">
            <v>SIBPE106B0100179S</v>
          </cell>
          <cell r="N45">
            <v>4.7171899125064343</v>
          </cell>
        </row>
        <row r="46">
          <cell r="A46" t="str">
            <v>SIBPE106B0120191S</v>
          </cell>
          <cell r="N46">
            <v>6.0481214616572316</v>
          </cell>
        </row>
        <row r="47">
          <cell r="A47" t="str">
            <v>SIBPE106B0140200S</v>
          </cell>
          <cell r="N47">
            <v>6.9853319608852305</v>
          </cell>
        </row>
        <row r="48">
          <cell r="A48" t="str">
            <v>SIBPE106B0200218S</v>
          </cell>
          <cell r="N48">
            <v>9.7220792588780256</v>
          </cell>
        </row>
        <row r="49">
          <cell r="A49" t="str">
            <v>SIBPE106B0240276S</v>
          </cell>
          <cell r="N49">
            <v>14.824755532681422</v>
          </cell>
        </row>
        <row r="50">
          <cell r="A50" t="str">
            <v>SIBPE106B0300300S</v>
          </cell>
          <cell r="N50">
            <v>19.830931549150797</v>
          </cell>
        </row>
        <row r="51">
          <cell r="A51" t="str">
            <v>SIBPE106B0340318S</v>
          </cell>
          <cell r="N51">
            <v>24.198919197117867</v>
          </cell>
        </row>
        <row r="52">
          <cell r="A52" t="str">
            <v>SIBPE106B0400337S</v>
          </cell>
          <cell r="N52">
            <v>28.992537313432845</v>
          </cell>
        </row>
        <row r="53">
          <cell r="A53" t="str">
            <v>SIBPE106B0500375S</v>
          </cell>
          <cell r="N53">
            <v>40.202779207411233</v>
          </cell>
        </row>
        <row r="54">
          <cell r="A54" t="str">
            <v>SIBPE106B0600432S</v>
          </cell>
          <cell r="N54">
            <v>55.278950077200214</v>
          </cell>
        </row>
        <row r="55">
          <cell r="A55" t="str">
            <v>SIBPE106B0800500S</v>
          </cell>
          <cell r="N55">
            <v>89.28049408131757</v>
          </cell>
        </row>
        <row r="56">
          <cell r="A56" t="str">
            <v>SIBPE106B1000594S</v>
          </cell>
          <cell r="N56">
            <v>132.57411219763256</v>
          </cell>
        </row>
        <row r="57">
          <cell r="A57" t="str">
            <v>SIBPE106B1400500S</v>
          </cell>
          <cell r="N57">
            <v>0</v>
          </cell>
        </row>
        <row r="58">
          <cell r="A58" t="str">
            <v>SIBPE106B1200375S</v>
          </cell>
          <cell r="N58">
            <v>101.98481729284615</v>
          </cell>
        </row>
        <row r="59">
          <cell r="A59" t="str">
            <v>SIBPE106B1400375S</v>
          </cell>
          <cell r="N59">
            <v>0</v>
          </cell>
        </row>
        <row r="60">
          <cell r="A60" t="str">
            <v>SIBPE106B1600375S</v>
          </cell>
          <cell r="N60">
            <v>0</v>
          </cell>
        </row>
        <row r="61">
          <cell r="A61" t="str">
            <v>SIBPE106B1800375S</v>
          </cell>
          <cell r="N61">
            <v>0</v>
          </cell>
        </row>
        <row r="62">
          <cell r="A62" t="str">
            <v>SIBPE106B2000375S</v>
          </cell>
          <cell r="N62">
            <v>0</v>
          </cell>
        </row>
        <row r="63">
          <cell r="A63" t="str">
            <v>SIBPE106B2400375S</v>
          </cell>
          <cell r="N63">
            <v>0</v>
          </cell>
        </row>
        <row r="64">
          <cell r="A64" t="str">
            <v>SIBPE106B1000500S</v>
          </cell>
          <cell r="N64">
            <v>0</v>
          </cell>
        </row>
        <row r="65">
          <cell r="A65" t="str">
            <v>SIBPE106B1200500S</v>
          </cell>
          <cell r="N65">
            <v>0</v>
          </cell>
        </row>
        <row r="66">
          <cell r="A66" t="str">
            <v>SIBPE106B1600500S</v>
          </cell>
          <cell r="N66">
            <v>0</v>
          </cell>
        </row>
        <row r="67">
          <cell r="A67" t="str">
            <v>SIBPE106B1800500S</v>
          </cell>
          <cell r="N67">
            <v>0</v>
          </cell>
        </row>
        <row r="68">
          <cell r="A68" t="str">
            <v>SIBPE106B2000500S</v>
          </cell>
          <cell r="N68">
            <v>0</v>
          </cell>
        </row>
        <row r="69">
          <cell r="A69" t="str">
            <v>SIBPE106B0040294S</v>
          </cell>
          <cell r="N69">
            <v>6.5600000000000005</v>
          </cell>
        </row>
        <row r="70">
          <cell r="A70" t="str">
            <v>SIBPE106B0060308S</v>
          </cell>
          <cell r="N70">
            <v>8.3110344827586236</v>
          </cell>
        </row>
        <row r="71">
          <cell r="A71" t="str">
            <v>SIBPE106B0100358S</v>
          </cell>
          <cell r="N71">
            <v>8.5151827071538886</v>
          </cell>
        </row>
        <row r="72">
          <cell r="A72" t="str">
            <v>SIBPE106B0120382S</v>
          </cell>
          <cell r="N72">
            <v>11.321152856407622</v>
          </cell>
        </row>
        <row r="73">
          <cell r="A73" t="str">
            <v>SIBPE106B0140400S</v>
          </cell>
          <cell r="N73">
            <v>13.314462171899129</v>
          </cell>
        </row>
        <row r="74">
          <cell r="A74" t="str">
            <v>SIBPE106B0200436S</v>
          </cell>
          <cell r="N74">
            <v>18.854091610910967</v>
          </cell>
        </row>
        <row r="75">
          <cell r="A75" t="str">
            <v>SIBPE106B0240552S</v>
          </cell>
          <cell r="N75">
            <v>28.59392691713845</v>
          </cell>
        </row>
        <row r="76">
          <cell r="A76" t="str">
            <v>SIBPE106B0300600S</v>
          </cell>
          <cell r="N76">
            <v>38.003088008234698</v>
          </cell>
        </row>
        <row r="77">
          <cell r="A77" t="str">
            <v>SIBPE106B0400674S</v>
          </cell>
          <cell r="N77">
            <v>0</v>
          </cell>
        </row>
        <row r="78">
          <cell r="A78" t="str">
            <v>SIBPE106B0500750S</v>
          </cell>
          <cell r="N78">
            <v>0</v>
          </cell>
        </row>
        <row r="79">
          <cell r="A79" t="str">
            <v>SIBPE106B0600864S</v>
          </cell>
          <cell r="N7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2406-3D51-4E8A-8D61-F533A28E99DE}">
  <sheetPr codeName="Sheet38">
    <tabColor rgb="FF002060"/>
    <pageSetUpPr fitToPage="1"/>
  </sheetPr>
  <dimension ref="A1:H41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70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71</v>
      </c>
    </row>
    <row r="6" spans="1:8" ht="15" customHeight="1" x14ac:dyDescent="0.2">
      <c r="A6" s="1"/>
      <c r="B6" s="1"/>
      <c r="C6" s="1"/>
      <c r="D6" s="8"/>
      <c r="E6" s="9" t="s">
        <v>72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 t="s">
        <v>14</v>
      </c>
      <c r="D12" s="31">
        <f>$E$8</f>
        <v>0</v>
      </c>
      <c r="E12" s="30" t="s">
        <v>14</v>
      </c>
      <c r="F12" s="26"/>
      <c r="G12" s="27"/>
      <c r="H12" s="27"/>
    </row>
    <row r="13" spans="1:8" ht="12.75" customHeight="1" x14ac:dyDescent="0.2">
      <c r="A13" s="28" t="s">
        <v>15</v>
      </c>
      <c r="B13" s="29" t="s">
        <v>16</v>
      </c>
      <c r="C13" s="32">
        <f>INDEX('[1]114'!$N$8:$N$200,MATCH(A13,'[1]114'!$A$8:$A$200,0))</f>
        <v>2.8437931034482751</v>
      </c>
      <c r="D13" s="31">
        <f t="shared" ref="D13:D26" si="0">$E$8</f>
        <v>0</v>
      </c>
      <c r="E13" s="33">
        <f t="shared" ref="E13:E26" si="1">C13*D13</f>
        <v>0</v>
      </c>
      <c r="F13" s="26"/>
      <c r="G13" s="27"/>
      <c r="H13" s="27"/>
    </row>
    <row r="14" spans="1:8" ht="12.75" customHeight="1" x14ac:dyDescent="0.2">
      <c r="A14" s="28" t="s">
        <v>17</v>
      </c>
      <c r="B14" s="29" t="s">
        <v>18</v>
      </c>
      <c r="C14" s="32">
        <v>3.6175862068965516</v>
      </c>
      <c r="D14" s="31">
        <f t="shared" si="0"/>
        <v>0</v>
      </c>
      <c r="E14" s="33">
        <f t="shared" si="1"/>
        <v>0</v>
      </c>
      <c r="F14" s="26"/>
      <c r="G14" s="27"/>
      <c r="H14" s="27"/>
    </row>
    <row r="15" spans="1:8" ht="12.75" customHeight="1" x14ac:dyDescent="0.2">
      <c r="A15" s="28" t="s">
        <v>19</v>
      </c>
      <c r="B15" s="29" t="s">
        <v>20</v>
      </c>
      <c r="C15" s="32">
        <v>3.6520844055584165</v>
      </c>
      <c r="D15" s="31">
        <f t="shared" si="0"/>
        <v>0</v>
      </c>
      <c r="E15" s="33">
        <f t="shared" si="1"/>
        <v>0</v>
      </c>
      <c r="F15" s="26"/>
      <c r="G15" s="27"/>
      <c r="H15" s="27"/>
    </row>
    <row r="16" spans="1:8" ht="12.75" customHeight="1" x14ac:dyDescent="0.2">
      <c r="A16" s="28" t="s">
        <v>21</v>
      </c>
      <c r="B16" s="29" t="s">
        <v>22</v>
      </c>
      <c r="C16" s="32">
        <v>4.5764282038085442</v>
      </c>
      <c r="D16" s="31">
        <f t="shared" si="0"/>
        <v>0</v>
      </c>
      <c r="E16" s="33">
        <f t="shared" si="1"/>
        <v>0</v>
      </c>
      <c r="F16" s="26"/>
      <c r="G16" s="27"/>
      <c r="H16" s="27"/>
    </row>
    <row r="17" spans="1:8" ht="12.75" customHeight="1" x14ac:dyDescent="0.2">
      <c r="A17" s="28" t="s">
        <v>23</v>
      </c>
      <c r="B17" s="29" t="s">
        <v>24</v>
      </c>
      <c r="C17" s="32">
        <v>5.2341739577972213</v>
      </c>
      <c r="D17" s="31">
        <f t="shared" si="0"/>
        <v>0</v>
      </c>
      <c r="E17" s="33">
        <f t="shared" si="1"/>
        <v>0</v>
      </c>
      <c r="F17" s="26"/>
      <c r="G17" s="27"/>
      <c r="H17" s="27"/>
    </row>
    <row r="18" spans="1:8" ht="12.75" customHeight="1" x14ac:dyDescent="0.2">
      <c r="A18" s="28" t="s">
        <v>25</v>
      </c>
      <c r="B18" s="29" t="s">
        <v>26</v>
      </c>
      <c r="C18" s="32">
        <v>7.0741121976325276</v>
      </c>
      <c r="D18" s="31">
        <f t="shared" si="0"/>
        <v>0</v>
      </c>
      <c r="E18" s="33">
        <f t="shared" si="1"/>
        <v>0</v>
      </c>
      <c r="F18" s="26"/>
      <c r="G18" s="27"/>
      <c r="H18" s="27"/>
    </row>
    <row r="19" spans="1:8" ht="12.75" customHeight="1" x14ac:dyDescent="0.2">
      <c r="A19" s="28" t="s">
        <v>27</v>
      </c>
      <c r="B19" s="29" t="s">
        <v>28</v>
      </c>
      <c r="C19" s="32">
        <v>11.210499227997941</v>
      </c>
      <c r="D19" s="31">
        <f t="shared" si="0"/>
        <v>0</v>
      </c>
      <c r="E19" s="33">
        <f t="shared" si="1"/>
        <v>0</v>
      </c>
      <c r="F19" s="26"/>
      <c r="G19" s="27"/>
      <c r="H19" s="27"/>
    </row>
    <row r="20" spans="1:8" ht="12.75" customHeight="1" x14ac:dyDescent="0.2">
      <c r="A20" s="28" t="s">
        <v>29</v>
      </c>
      <c r="B20" s="29" t="s">
        <v>30</v>
      </c>
      <c r="C20" s="32">
        <v>14.65079773546063</v>
      </c>
      <c r="D20" s="31">
        <f t="shared" si="0"/>
        <v>0</v>
      </c>
      <c r="E20" s="33">
        <f t="shared" si="1"/>
        <v>0</v>
      </c>
      <c r="F20" s="26"/>
      <c r="G20" s="27"/>
      <c r="H20" s="27"/>
    </row>
    <row r="21" spans="1:8" ht="12.75" customHeight="1" x14ac:dyDescent="0.2">
      <c r="A21" s="28" t="s">
        <v>31</v>
      </c>
      <c r="B21" s="29" t="s">
        <v>32</v>
      </c>
      <c r="C21" s="32">
        <v>20.874678332475554</v>
      </c>
      <c r="D21" s="31">
        <f t="shared" si="0"/>
        <v>0</v>
      </c>
      <c r="E21" s="33">
        <f t="shared" si="1"/>
        <v>0</v>
      </c>
      <c r="F21" s="26"/>
      <c r="G21" s="27"/>
      <c r="H21" s="27"/>
    </row>
    <row r="22" spans="1:8" ht="12.75" customHeight="1" x14ac:dyDescent="0.2">
      <c r="A22" s="28" t="s">
        <v>33</v>
      </c>
      <c r="B22" s="29" t="s">
        <v>34</v>
      </c>
      <c r="C22" s="32">
        <v>28.277406073082869</v>
      </c>
      <c r="D22" s="31">
        <f t="shared" si="0"/>
        <v>0</v>
      </c>
      <c r="E22" s="33">
        <f t="shared" si="1"/>
        <v>0</v>
      </c>
      <c r="F22" s="26"/>
      <c r="G22" s="27"/>
      <c r="H22" s="27"/>
    </row>
    <row r="23" spans="1:8" ht="12.75" customHeight="1" x14ac:dyDescent="0.2">
      <c r="A23" s="28" t="s">
        <v>35</v>
      </c>
      <c r="B23" s="29" t="s">
        <v>36</v>
      </c>
      <c r="C23" s="32">
        <v>36.70432321152856</v>
      </c>
      <c r="D23" s="31">
        <f t="shared" si="0"/>
        <v>0</v>
      </c>
      <c r="E23" s="33">
        <f t="shared" si="1"/>
        <v>0</v>
      </c>
      <c r="F23" s="26"/>
      <c r="G23" s="27"/>
      <c r="H23" s="27"/>
    </row>
    <row r="24" spans="1:8" ht="12.75" customHeight="1" x14ac:dyDescent="0.2">
      <c r="A24" s="28" t="s">
        <v>37</v>
      </c>
      <c r="B24" s="29" t="s">
        <v>38</v>
      </c>
      <c r="C24" s="32">
        <v>58.752702007205357</v>
      </c>
      <c r="D24" s="31">
        <f t="shared" si="0"/>
        <v>0</v>
      </c>
      <c r="E24" s="33">
        <f t="shared" si="1"/>
        <v>0</v>
      </c>
      <c r="F24" s="26"/>
      <c r="G24" s="27"/>
      <c r="H24" s="27"/>
    </row>
    <row r="25" spans="1:8" ht="12.75" customHeight="1" x14ac:dyDescent="0.2">
      <c r="A25" s="28" t="s">
        <v>39</v>
      </c>
      <c r="B25" s="29" t="s">
        <v>40</v>
      </c>
      <c r="C25" s="32">
        <v>83.298250128667021</v>
      </c>
      <c r="D25" s="31">
        <f t="shared" si="0"/>
        <v>0</v>
      </c>
      <c r="E25" s="33">
        <f t="shared" si="1"/>
        <v>0</v>
      </c>
      <c r="F25" s="26"/>
      <c r="G25" s="27"/>
      <c r="H25" s="27"/>
    </row>
    <row r="26" spans="1:8" ht="12.75" customHeight="1" x14ac:dyDescent="0.2">
      <c r="A26" s="28" t="s">
        <v>41</v>
      </c>
      <c r="B26" s="29" t="s">
        <v>42</v>
      </c>
      <c r="C26" s="32">
        <v>110.12557900154401</v>
      </c>
      <c r="D26" s="31">
        <f t="shared" si="0"/>
        <v>0</v>
      </c>
      <c r="E26" s="33">
        <f t="shared" si="1"/>
        <v>0</v>
      </c>
      <c r="F26" s="26"/>
      <c r="G26" s="27"/>
      <c r="H26" s="27"/>
    </row>
    <row r="27" spans="1:8" ht="12.75" customHeight="1" x14ac:dyDescent="0.2">
      <c r="A27" s="29"/>
      <c r="B27" s="29"/>
      <c r="C27" s="29"/>
      <c r="D27" s="29"/>
      <c r="E27" s="29"/>
      <c r="F27" s="26"/>
      <c r="G27" s="27"/>
      <c r="H27" s="27"/>
    </row>
    <row r="28" spans="1:8" ht="12.75" customHeight="1" x14ac:dyDescent="0.2">
      <c r="A28" s="23" t="s">
        <v>43</v>
      </c>
      <c r="B28" s="24"/>
      <c r="C28" s="24"/>
      <c r="D28" s="25"/>
      <c r="E28" s="25"/>
      <c r="F28" s="26"/>
      <c r="G28" s="27"/>
      <c r="H28" s="27"/>
    </row>
    <row r="29" spans="1:8" ht="12.75" customHeight="1" x14ac:dyDescent="0.2">
      <c r="A29" s="28" t="s">
        <v>44</v>
      </c>
      <c r="B29" s="29" t="s">
        <v>45</v>
      </c>
      <c r="C29" s="30" t="s">
        <v>14</v>
      </c>
      <c r="D29" s="31">
        <f t="shared" ref="D29:D41" si="2">$E$8</f>
        <v>0</v>
      </c>
      <c r="E29" s="30" t="s">
        <v>14</v>
      </c>
      <c r="F29" s="26"/>
      <c r="G29" s="27"/>
      <c r="H29" s="27"/>
    </row>
    <row r="30" spans="1:8" ht="12.75" customHeight="1" x14ac:dyDescent="0.2">
      <c r="A30" s="28" t="s">
        <v>46</v>
      </c>
      <c r="B30" s="29" t="s">
        <v>47</v>
      </c>
      <c r="C30" s="32">
        <v>3.6468965517241392</v>
      </c>
      <c r="D30" s="31">
        <f t="shared" si="2"/>
        <v>0</v>
      </c>
      <c r="E30" s="33">
        <f t="shared" ref="E30:E41" si="3">C30*D30</f>
        <v>0</v>
      </c>
      <c r="F30" s="26"/>
      <c r="G30" s="27"/>
      <c r="H30" s="27"/>
    </row>
    <row r="31" spans="1:8" ht="12.75" customHeight="1" x14ac:dyDescent="0.2">
      <c r="A31" s="28" t="s">
        <v>48</v>
      </c>
      <c r="B31" s="29" t="s">
        <v>49</v>
      </c>
      <c r="C31" s="32">
        <v>4.7382758620689662</v>
      </c>
      <c r="D31" s="31">
        <f t="shared" si="2"/>
        <v>0</v>
      </c>
      <c r="E31" s="33">
        <f t="shared" si="3"/>
        <v>0</v>
      </c>
      <c r="F31" s="26"/>
      <c r="G31" s="27"/>
      <c r="H31" s="27"/>
    </row>
    <row r="32" spans="1:8" ht="12.75" customHeight="1" x14ac:dyDescent="0.2">
      <c r="A32" s="28" t="s">
        <v>50</v>
      </c>
      <c r="B32" s="29" t="s">
        <v>51</v>
      </c>
      <c r="C32" s="32">
        <v>4.7171899125064343</v>
      </c>
      <c r="D32" s="31">
        <f t="shared" si="2"/>
        <v>0</v>
      </c>
      <c r="E32" s="33">
        <f t="shared" si="3"/>
        <v>0</v>
      </c>
      <c r="F32" s="26"/>
      <c r="G32" s="27"/>
      <c r="H32" s="27"/>
    </row>
    <row r="33" spans="1:8" ht="12.75" customHeight="1" x14ac:dyDescent="0.2">
      <c r="A33" s="28" t="s">
        <v>52</v>
      </c>
      <c r="B33" s="29" t="s">
        <v>53</v>
      </c>
      <c r="C33" s="32">
        <v>6.0481214616572316</v>
      </c>
      <c r="D33" s="31">
        <f t="shared" si="2"/>
        <v>0</v>
      </c>
      <c r="E33" s="33">
        <f t="shared" si="3"/>
        <v>0</v>
      </c>
      <c r="F33" s="26"/>
      <c r="G33" s="27"/>
      <c r="H33" s="27"/>
    </row>
    <row r="34" spans="1:8" ht="12.75" customHeight="1" x14ac:dyDescent="0.2">
      <c r="A34" s="28" t="s">
        <v>54</v>
      </c>
      <c r="B34" s="29" t="s">
        <v>55</v>
      </c>
      <c r="C34" s="32">
        <v>6.9853319608852305</v>
      </c>
      <c r="D34" s="31">
        <f t="shared" si="2"/>
        <v>0</v>
      </c>
      <c r="E34" s="33">
        <f t="shared" si="3"/>
        <v>0</v>
      </c>
      <c r="F34" s="26"/>
      <c r="G34" s="27"/>
      <c r="H34" s="27"/>
    </row>
    <row r="35" spans="1:8" ht="12.75" customHeight="1" x14ac:dyDescent="0.2">
      <c r="A35" s="28" t="s">
        <v>56</v>
      </c>
      <c r="B35" s="29" t="s">
        <v>57</v>
      </c>
      <c r="C35" s="32">
        <v>9.7220792588780256</v>
      </c>
      <c r="D35" s="31">
        <f t="shared" si="2"/>
        <v>0</v>
      </c>
      <c r="E35" s="33">
        <f t="shared" si="3"/>
        <v>0</v>
      </c>
      <c r="F35" s="26"/>
      <c r="G35" s="27"/>
      <c r="H35" s="27"/>
    </row>
    <row r="36" spans="1:8" ht="12.75" customHeight="1" x14ac:dyDescent="0.2">
      <c r="A36" s="28" t="s">
        <v>58</v>
      </c>
      <c r="B36" s="29" t="s">
        <v>59</v>
      </c>
      <c r="C36" s="32">
        <v>14.824755532681422</v>
      </c>
      <c r="D36" s="31">
        <f t="shared" si="2"/>
        <v>0</v>
      </c>
      <c r="E36" s="33">
        <f t="shared" si="3"/>
        <v>0</v>
      </c>
      <c r="F36" s="26"/>
      <c r="G36" s="27"/>
      <c r="H36" s="27"/>
    </row>
    <row r="37" spans="1:8" ht="12.75" customHeight="1" x14ac:dyDescent="0.2">
      <c r="A37" s="28" t="s">
        <v>60</v>
      </c>
      <c r="B37" s="29" t="s">
        <v>61</v>
      </c>
      <c r="C37" s="32">
        <v>19.830931549150797</v>
      </c>
      <c r="D37" s="31">
        <f t="shared" si="2"/>
        <v>0</v>
      </c>
      <c r="E37" s="33">
        <f t="shared" si="3"/>
        <v>0</v>
      </c>
      <c r="F37" s="26"/>
      <c r="G37" s="27"/>
      <c r="H37" s="27"/>
    </row>
    <row r="38" spans="1:8" ht="12.75" customHeight="1" x14ac:dyDescent="0.2">
      <c r="A38" s="28" t="s">
        <v>62</v>
      </c>
      <c r="B38" s="29" t="s">
        <v>63</v>
      </c>
      <c r="C38" s="32">
        <v>28.992537313432845</v>
      </c>
      <c r="D38" s="31">
        <f t="shared" si="2"/>
        <v>0</v>
      </c>
      <c r="E38" s="33">
        <f t="shared" si="3"/>
        <v>0</v>
      </c>
      <c r="F38" s="26"/>
      <c r="G38" s="27"/>
      <c r="H38" s="27"/>
    </row>
    <row r="39" spans="1:8" ht="12.75" customHeight="1" x14ac:dyDescent="0.2">
      <c r="A39" s="28" t="s">
        <v>64</v>
      </c>
      <c r="B39" s="29" t="s">
        <v>65</v>
      </c>
      <c r="C39" s="32">
        <v>40.202779207411233</v>
      </c>
      <c r="D39" s="31">
        <f t="shared" si="2"/>
        <v>0</v>
      </c>
      <c r="E39" s="33">
        <f t="shared" si="3"/>
        <v>0</v>
      </c>
      <c r="F39" s="26"/>
      <c r="G39" s="27"/>
      <c r="H39" s="27"/>
    </row>
    <row r="40" spans="1:8" ht="12.75" customHeight="1" x14ac:dyDescent="0.2">
      <c r="A40" s="28" t="s">
        <v>66</v>
      </c>
      <c r="B40" s="29" t="s">
        <v>67</v>
      </c>
      <c r="C40" s="32">
        <v>55.278950077200214</v>
      </c>
      <c r="D40" s="31">
        <f t="shared" si="2"/>
        <v>0</v>
      </c>
      <c r="E40" s="33">
        <f t="shared" si="3"/>
        <v>0</v>
      </c>
      <c r="F40" s="26"/>
      <c r="G40" s="27"/>
      <c r="H40" s="27"/>
    </row>
    <row r="41" spans="1:8" ht="12.75" customHeight="1" x14ac:dyDescent="0.2">
      <c r="A41" s="28" t="s">
        <v>68</v>
      </c>
      <c r="B41" s="29" t="s">
        <v>69</v>
      </c>
      <c r="C41" s="32">
        <v>89.28049408131757</v>
      </c>
      <c r="D41" s="31">
        <f t="shared" si="2"/>
        <v>0</v>
      </c>
      <c r="E41" s="33">
        <f t="shared" si="3"/>
        <v>0</v>
      </c>
      <c r="F41" s="26"/>
      <c r="G41" s="27"/>
      <c r="H41" s="27"/>
    </row>
  </sheetData>
  <mergeCells count="35">
    <mergeCell ref="F37:H37"/>
    <mergeCell ref="F38:H38"/>
    <mergeCell ref="F39:H39"/>
    <mergeCell ref="F40:H40"/>
    <mergeCell ref="F41:H41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5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762456-ECD1-4FEF-9DF2-4478BEF6063D}"/>
</file>

<file path=customXml/itemProps2.xml><?xml version="1.0" encoding="utf-8"?>
<ds:datastoreItem xmlns:ds="http://schemas.openxmlformats.org/officeDocument/2006/customXml" ds:itemID="{940B9727-1812-43EA-A1B5-45006F6FFA91}"/>
</file>

<file path=customXml/itemProps3.xml><?xml version="1.0" encoding="utf-8"?>
<ds:datastoreItem xmlns:ds="http://schemas.openxmlformats.org/officeDocument/2006/customXml" ds:itemID="{DEB08A06-119C-46AD-9AE3-D108A6AFDF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2026-05-15T19:32:25Z</dcterms:created>
  <dcterms:modified xsi:type="dcterms:W3CDTF">2026-05-15T19:32:27Z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