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9AAF4611-E8CC-416A-A129-5C945EBC0391}" xr6:coauthVersionLast="47" xr6:coauthVersionMax="47" xr10:uidLastSave="{00000000-0000-0000-0000-000000000000}"/>
  <bookViews>
    <workbookView xWindow="-120" yWindow="-120" windowWidth="29040" windowHeight="15720" xr2:uid="{1470081B-20FB-4878-ABA7-B449D6A99F0B}"/>
  </bookViews>
  <sheets>
    <sheet name="B10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5" i="2" l="1"/>
  <c r="D124" i="2"/>
  <c r="E124" i="2"/>
  <c r="E123" i="2"/>
  <c r="D123" i="2"/>
  <c r="D122" i="2"/>
  <c r="E122" i="2"/>
  <c r="D121" i="2"/>
  <c r="E121" i="2" s="1"/>
  <c r="D120" i="2"/>
  <c r="E120" i="2"/>
  <c r="D119" i="2"/>
  <c r="E119" i="2"/>
  <c r="D118" i="2"/>
  <c r="E118" i="2"/>
  <c r="D115" i="2"/>
  <c r="E115" i="2"/>
  <c r="D114" i="2"/>
  <c r="E114" i="2" s="1"/>
  <c r="D113" i="2"/>
  <c r="E113" i="2"/>
  <c r="D112" i="2"/>
  <c r="E112" i="2"/>
  <c r="D111" i="2"/>
  <c r="E111" i="2"/>
  <c r="D110" i="2"/>
  <c r="E110" i="2"/>
  <c r="D109" i="2"/>
  <c r="E109" i="2"/>
  <c r="E108" i="2"/>
  <c r="D108" i="2"/>
  <c r="D105" i="2"/>
  <c r="E105" i="2"/>
  <c r="D104" i="2"/>
  <c r="E104" i="2"/>
  <c r="D103" i="2"/>
  <c r="E103" i="2"/>
  <c r="E102" i="2"/>
  <c r="D102" i="2"/>
  <c r="D101" i="2"/>
  <c r="E101" i="2"/>
  <c r="D100" i="2"/>
  <c r="E100" i="2"/>
  <c r="D99" i="2"/>
  <c r="E99" i="2" s="1"/>
  <c r="D96" i="2"/>
  <c r="E96" i="2"/>
  <c r="E95" i="2"/>
  <c r="D95" i="2"/>
  <c r="D94" i="2"/>
  <c r="E94" i="2"/>
  <c r="D93" i="2"/>
  <c r="E93" i="2" s="1"/>
  <c r="D92" i="2"/>
  <c r="E92" i="2"/>
  <c r="D91" i="2"/>
  <c r="E91" i="2"/>
  <c r="D90" i="2"/>
  <c r="E90" i="2"/>
  <c r="D89" i="2"/>
  <c r="E89" i="2"/>
  <c r="D88" i="2"/>
  <c r="E88" i="2" s="1"/>
  <c r="D87" i="2"/>
  <c r="E87" i="2"/>
  <c r="D86" i="2"/>
  <c r="E86" i="2"/>
  <c r="D83" i="2"/>
  <c r="E83" i="2"/>
  <c r="D82" i="2"/>
  <c r="E82" i="2"/>
  <c r="D81" i="2"/>
  <c r="E81" i="2"/>
  <c r="E80" i="2"/>
  <c r="D80" i="2"/>
  <c r="D79" i="2"/>
  <c r="E79" i="2"/>
  <c r="D78" i="2"/>
  <c r="E78" i="2"/>
  <c r="D77" i="2"/>
  <c r="E77" i="2"/>
  <c r="E74" i="2"/>
  <c r="D74" i="2"/>
  <c r="D73" i="2"/>
  <c r="E73" i="2"/>
  <c r="D72" i="2"/>
  <c r="E72" i="2"/>
  <c r="D71" i="2"/>
  <c r="E71" i="2" s="1"/>
  <c r="D70" i="2"/>
  <c r="E70" i="2"/>
  <c r="E69" i="2"/>
  <c r="D69" i="2"/>
  <c r="D68" i="2"/>
  <c r="E68" i="2"/>
  <c r="E67" i="2"/>
  <c r="D67" i="2"/>
  <c r="D66" i="2"/>
  <c r="E66" i="2"/>
  <c r="D63" i="2"/>
  <c r="E63" i="2"/>
  <c r="D62" i="2"/>
  <c r="E62" i="2"/>
  <c r="D61" i="2"/>
  <c r="E61" i="2"/>
  <c r="D60" i="2"/>
  <c r="E60" i="2" s="1"/>
  <c r="D59" i="2"/>
  <c r="E59" i="2"/>
  <c r="D58" i="2"/>
  <c r="E58" i="2"/>
  <c r="D57" i="2"/>
  <c r="E57" i="2"/>
  <c r="D56" i="2"/>
  <c r="E56" i="2"/>
  <c r="D55" i="2"/>
  <c r="E55" i="2"/>
  <c r="E52" i="2"/>
  <c r="D52" i="2"/>
  <c r="D51" i="2"/>
  <c r="E51" i="2"/>
  <c r="D50" i="2"/>
  <c r="E50" i="2"/>
  <c r="D49" i="2"/>
  <c r="E49" i="2"/>
  <c r="E48" i="2"/>
  <c r="D48" i="2"/>
  <c r="D47" i="2"/>
  <c r="E47" i="2"/>
  <c r="D46" i="2"/>
  <c r="E46" i="2"/>
  <c r="D45" i="2"/>
  <c r="E45" i="2" s="1"/>
  <c r="D42" i="2"/>
  <c r="E42" i="2"/>
  <c r="E41" i="2"/>
  <c r="D41" i="2"/>
  <c r="D40" i="2"/>
  <c r="E40" i="2"/>
  <c r="D39" i="2"/>
  <c r="E39" i="2" s="1"/>
  <c r="D38" i="2"/>
  <c r="E38" i="2"/>
  <c r="D37" i="2"/>
  <c r="E37" i="2"/>
  <c r="D36" i="2"/>
  <c r="E36" i="2"/>
  <c r="D35" i="2"/>
  <c r="E35" i="2"/>
  <c r="D34" i="2"/>
  <c r="E34" i="2" s="1"/>
  <c r="D31" i="2"/>
  <c r="E31" i="2"/>
  <c r="D30" i="2"/>
  <c r="E30" i="2"/>
  <c r="D29" i="2"/>
  <c r="E29" i="2"/>
  <c r="D28" i="2"/>
  <c r="E28" i="2"/>
  <c r="D27" i="2"/>
  <c r="E27" i="2"/>
  <c r="E26" i="2"/>
  <c r="D26" i="2"/>
  <c r="D25" i="2"/>
  <c r="E25" i="2"/>
  <c r="D24" i="2"/>
  <c r="E24" i="2"/>
  <c r="D23" i="2"/>
  <c r="E23" i="2"/>
  <c r="E20" i="2"/>
  <c r="D20" i="2"/>
  <c r="D19" i="2"/>
  <c r="E19" i="2"/>
  <c r="D18" i="2"/>
  <c r="E18" i="2"/>
  <c r="D17" i="2"/>
  <c r="E17" i="2" s="1"/>
  <c r="D16" i="2"/>
  <c r="E16" i="2"/>
  <c r="E15" i="2"/>
  <c r="D15" i="2"/>
  <c r="D14" i="2"/>
  <c r="E14" i="2"/>
  <c r="D13" i="2"/>
  <c r="E13" i="2" s="1"/>
  <c r="D12" i="2"/>
  <c r="E12" i="2"/>
</calcChain>
</file>

<file path=xl/sharedStrings.xml><?xml version="1.0" encoding="utf-8"?>
<sst xmlns="http://schemas.openxmlformats.org/spreadsheetml/2006/main" count="215" uniqueCount="214">
  <si>
    <t>GLOBALLY SOURCED
WELDED STEEL PIPE</t>
  </si>
  <si>
    <t>FOR CUSTOMERS SERVED FROM EASTON, PA</t>
  </si>
  <si>
    <t>IW102-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</si>
  <si>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</si>
  <si>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</si>
  <si>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</si>
  <si>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</si>
  <si>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</si>
  <si>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</si>
  <si>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</si>
  <si>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</si>
  <si>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</si>
  <si>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</si>
  <si>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</si>
  <si>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</si>
  <si>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</si>
  <si>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</si>
  <si>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</si>
  <si>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</si>
  <si>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</si>
  <si>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</si>
  <si>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</si>
  <si>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</si>
  <si>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</si>
  <si>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</si>
  <si>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</si>
  <si>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</si>
  <si>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</si>
  <si>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</si>
  <si>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</si>
  <si>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</si>
  <si>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</si>
  <si>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</si>
  <si>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</si>
  <si>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</si>
  <si>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</si>
  <si>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</si>
  <si>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</si>
  <si>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</si>
  <si>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</si>
  <si>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</si>
  <si>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</si>
  <si>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</si>
  <si>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</si>
  <si>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</si>
  <si>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</si>
  <si>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</si>
  <si>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</si>
  <si>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</si>
  <si>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</si>
  <si>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</si>
  <si>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</si>
  <si>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</si>
  <si>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</si>
  <si>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</si>
  <si>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</si>
  <si>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</si>
  <si>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</si>
  <si>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</si>
  <si>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</si>
  <si>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</si>
  <si>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</si>
  <si>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</si>
  <si>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</si>
  <si>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</si>
  <si>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</si>
  <si>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</si>
  <si>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</si>
  <si>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</si>
  <si>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</si>
  <si>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</si>
  <si>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</si>
  <si>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</si>
  <si>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</si>
  <si>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</si>
  <si>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</si>
  <si>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</si>
  <si>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</si>
  <si>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</si>
  <si>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</si>
  <si>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</si>
  <si>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</si>
  <si>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</si>
  <si>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</si>
  <si>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</si>
  <si>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</si>
  <si>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</si>
  <si>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</si>
  <si>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</si>
  <si>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</si>
  <si>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</si>
  <si>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</si>
  <si>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</si>
  <si>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</si>
  <si>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</si>
  <si>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</si>
  <si>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</si>
  <si>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</si>
  <si>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</si>
  <si>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</si>
  <si>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</si>
  <si>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</si>
  <si>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</si>
  <si>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</si>
  <si>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</si>
  <si>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</si>
  <si>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</si>
  <si>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</si>
  <si>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</si>
  <si>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</si>
  <si>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</si>
  <si>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</si>
  <si>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</si>
  <si>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</si>
  <si>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</si>
  <si>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</si>
  <si>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</si>
  <si>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</si>
  <si>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</si>
  <si>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</si>
  <si>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</si>
  <si>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</si>
  <si>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</si>
  <si>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</si>
  <si>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</si>
  <si>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</si>
  <si>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</si>
  <si>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</si>
  <si>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</si>
  <si>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</si>
  <si>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</si>
  <si>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</si>
  <si>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</si>
  <si>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</si>
  <si>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</si>
  <si>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</si>
  <si>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</si>
  <si>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</si>
  <si>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</si>
  <si>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</si>
  <si>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</si>
  <si>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</si>
  <si>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</si>
  <si>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</si>
  <si>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</si>
  <si>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</si>
  <si>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</si>
  <si>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</si>
  <si>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</si>
  <si>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</si>
  <si>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</si>
  <si>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</si>
  <si>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</si>
  <si>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</si>
  <si>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</si>
  <si>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</si>
  <si>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</si>
  <si>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</si>
  <si>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</si>
  <si>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</si>
  <si>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</si>
  <si>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</si>
  <si>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</si>
  <si>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</si>
  <si>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</si>
  <si>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</si>
  <si>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</si>
  <si>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</si>
  <si>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</si>
  <si>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</si>
  <si>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</si>
  <si>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</si>
  <si>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</si>
  <si>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</si>
  <si>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</si>
  <si>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</si>
  <si>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</si>
  <si>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</si>
  <si>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</si>
  <si>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</si>
  <si>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</si>
  <si>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</si>
  <si>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</si>
  <si>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</si>
  <si>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</si>
  <si>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</si>
  <si>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</si>
  <si>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</si>
  <si>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</si>
  <si>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</si>
  <si>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</si>
  <si>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</si>
  <si>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</si>
  <si>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</si>
  <si>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</si>
  <si>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</si>
  <si>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</si>
  <si>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</si>
  <si>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</si>
  <si>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</si>
  <si>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</si>
  <si>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</si>
  <si>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</si>
  <si>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</si>
  <si>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</si>
  <si>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</si>
  <si>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</si>
  <si>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</si>
  <si>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</si>
  <si>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</si>
  <si>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Call for $</t>
  </si>
  <si>
    <t>IW102-080326.6</t>
  </si>
  <si>
    <t>Effective: August 3, 2026</t>
  </si>
  <si>
    <t>Supersedes: IW102-051526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</si>
</sst>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43B094-AB3F-4E45-B550-79380FFF65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8A42-C35C-4382-8538-AE0D71647900}">
  <sheetPr codeName="Sheet30">
    <tabColor rgb="FF002060"/>
    <pageSetUpPr fitToPage="1"/>
  </sheetPr>
  <dimension ref="A1:H125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211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212</v>
      </c>
    </row>
    <row r="6" spans="1:8" ht="15" customHeight="1" x14ac:dyDescent="0.2">
      <c r="A6" s="1"/>
      <c r="B6" s="1"/>
      <c r="C6" s="1"/>
      <c r="D6" s="8"/>
      <c r="E6" s="9" t="s">
        <v>213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711.51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1106.81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1367.6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579.34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751.12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1058.74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1411.62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1691.44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2276.02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606.41</v>
      </c>
      <c r="D23" s="32">
        <f t="shared" ref="D23:D31" si="3">$E$8</f>
        <v>0</v>
      </c>
      <c r="E23" s="33">
        <f t="shared" ref="E23:E31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785.3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1107.71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1476.25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1774.04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2382.66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3787.72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4972.53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7070.35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5">
      <c r="A32" s="29"/>
      <c r="B32"/>
      <c r="C32" s="37"/>
      <c r="D32" s="32"/>
      <c r="E32" s="33"/>
      <c r="F32" s="28"/>
    </row>
    <row r="33" spans="1:6" ht="12.75" customHeight="1" x14ac:dyDescent="0.25">
      <c r="A33" s="34" t="s">
        <v>49</v>
      </c>
      <c r="B33" s="24"/>
      <c r="C33" s="25"/>
      <c r="D33" s="26"/>
      <c r="E33" s="27"/>
      <c r="F33" s="28"/>
    </row>
    <row r="34" spans="1:6" ht="12.75" customHeight="1" x14ac:dyDescent="0.2">
      <c r="A34" s="29" t="s">
        <v>50</v>
      </c>
      <c r="B34" s="30" t="s">
        <v>51</v>
      </c>
      <c r="C34" s="31">
        <v>545.59</v>
      </c>
      <c r="D34" s="32">
        <f t="shared" ref="D34:D42" si="5">$E$8</f>
        <v>0</v>
      </c>
      <c r="E34" s="33">
        <f t="shared" ref="E34:E42" si="6">C34*D34</f>
        <v>0</v>
      </c>
      <c r="F34" s="28"/>
    </row>
    <row r="35" spans="1:6" ht="12.75" customHeight="1" x14ac:dyDescent="0.2">
      <c r="A35" s="29" t="s">
        <v>52</v>
      </c>
      <c r="B35" s="30" t="s">
        <v>53</v>
      </c>
      <c r="C35" s="31">
        <v>725.34</v>
      </c>
      <c r="D35" s="32">
        <f t="shared" si="5"/>
        <v>0</v>
      </c>
      <c r="E35" s="33">
        <f t="shared" si="6"/>
        <v>0</v>
      </c>
      <c r="F35" s="28"/>
    </row>
    <row r="36" spans="1:6" ht="12.75" customHeight="1" x14ac:dyDescent="0.2">
      <c r="A36" s="29" t="s">
        <v>54</v>
      </c>
      <c r="B36" s="30" t="s">
        <v>55</v>
      </c>
      <c r="C36" s="31">
        <v>1063.1300000000001</v>
      </c>
      <c r="D36" s="32">
        <f t="shared" si="5"/>
        <v>0</v>
      </c>
      <c r="E36" s="33">
        <f t="shared" si="6"/>
        <v>0</v>
      </c>
      <c r="F36" s="28"/>
    </row>
    <row r="37" spans="1:6" ht="12.75" customHeight="1" x14ac:dyDescent="0.2">
      <c r="A37" s="29" t="s">
        <v>56</v>
      </c>
      <c r="B37" s="30" t="s">
        <v>57</v>
      </c>
      <c r="C37" s="31">
        <v>1436.51</v>
      </c>
      <c r="D37" s="32">
        <f t="shared" si="5"/>
        <v>0</v>
      </c>
      <c r="E37" s="33">
        <f t="shared" si="6"/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1721.33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2316.17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3670.46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4796.8599999999997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6834.65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/>
      <c r="B43" s="30"/>
      <c r="C43" s="31"/>
      <c r="D43" s="32"/>
      <c r="E43" s="33"/>
      <c r="F43" s="28"/>
    </row>
    <row r="44" spans="1:6" ht="12.75" customHeight="1" x14ac:dyDescent="0.25">
      <c r="A44" s="34" t="s">
        <v>68</v>
      </c>
      <c r="B44" s="24"/>
      <c r="C44" s="25"/>
      <c r="D44" s="26"/>
      <c r="E44" s="27"/>
      <c r="F44" s="28"/>
    </row>
    <row r="45" spans="1:6" ht="12.75" customHeight="1" x14ac:dyDescent="0.2">
      <c r="A45" s="29" t="s">
        <v>69</v>
      </c>
      <c r="B45" s="36" t="s">
        <v>70</v>
      </c>
      <c r="C45" s="31">
        <v>1375</v>
      </c>
      <c r="D45" s="32">
        <f t="shared" ref="D45:D52" si="7">$E$8</f>
        <v>0</v>
      </c>
      <c r="E45" s="33">
        <f t="shared" ref="E45:E52" si="8">C45*D45</f>
        <v>0</v>
      </c>
      <c r="F45" s="28"/>
    </row>
    <row r="46" spans="1:6" ht="12.75" customHeight="1" x14ac:dyDescent="0.2">
      <c r="A46" s="29" t="s">
        <v>71</v>
      </c>
      <c r="B46" s="36" t="s">
        <v>72</v>
      </c>
      <c r="C46" s="31">
        <v>1723.14</v>
      </c>
      <c r="D46" s="32">
        <f t="shared" si="7"/>
        <v>0</v>
      </c>
      <c r="E46" s="33">
        <f t="shared" si="8"/>
        <v>0</v>
      </c>
      <c r="F46" s="28"/>
    </row>
    <row r="47" spans="1:6" ht="12.75" customHeight="1" x14ac:dyDescent="0.2">
      <c r="A47" s="29" t="s">
        <v>73</v>
      </c>
      <c r="B47" s="36" t="s">
        <v>74</v>
      </c>
      <c r="C47" s="31">
        <v>739.49</v>
      </c>
      <c r="D47" s="32">
        <f t="shared" si="7"/>
        <v>0</v>
      </c>
      <c r="E47" s="33">
        <f t="shared" si="8"/>
        <v>0</v>
      </c>
      <c r="F47" s="28"/>
    </row>
    <row r="48" spans="1:6" ht="12.75" customHeight="1" x14ac:dyDescent="0.2">
      <c r="A48" s="29" t="s">
        <v>75</v>
      </c>
      <c r="B48" s="36" t="s">
        <v>76</v>
      </c>
      <c r="C48" s="31">
        <v>964.2</v>
      </c>
      <c r="D48" s="32">
        <f t="shared" si="7"/>
        <v>0</v>
      </c>
      <c r="E48" s="33">
        <f t="shared" si="8"/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1371.9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1835.01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2198.83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0" t="s">
        <v>84</v>
      </c>
      <c r="C52" s="31">
        <v>2958.64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5">
      <c r="A53" s="29"/>
      <c r="B53"/>
      <c r="C53" s="37"/>
      <c r="D53" s="32"/>
      <c r="E53" s="33"/>
      <c r="F53" s="28"/>
    </row>
    <row r="54" spans="1:6" ht="12.75" customHeight="1" x14ac:dyDescent="0.2">
      <c r="A54" s="34" t="s">
        <v>85</v>
      </c>
      <c r="B54" s="38"/>
      <c r="C54" s="39"/>
      <c r="D54" s="26"/>
      <c r="E54" s="27"/>
      <c r="F54" s="28"/>
    </row>
    <row r="55" spans="1:6" ht="12.75" customHeight="1" x14ac:dyDescent="0.2">
      <c r="A55" s="29" t="s">
        <v>86</v>
      </c>
      <c r="B55" s="30" t="s">
        <v>87</v>
      </c>
      <c r="C55" s="31">
        <v>766.9</v>
      </c>
      <c r="D55" s="32">
        <f t="shared" ref="D55:D63" si="9">$E$8</f>
        <v>0</v>
      </c>
      <c r="E55" s="33">
        <f t="shared" ref="E55:E63" si="10">C55*D55</f>
        <v>0</v>
      </c>
      <c r="F55" s="28"/>
    </row>
    <row r="56" spans="1:6" ht="12.75" customHeight="1" x14ac:dyDescent="0.2">
      <c r="A56" s="29" t="s">
        <v>88</v>
      </c>
      <c r="B56" s="30" t="s">
        <v>89</v>
      </c>
      <c r="C56" s="31">
        <v>998.37</v>
      </c>
      <c r="D56" s="32">
        <f t="shared" si="9"/>
        <v>0</v>
      </c>
      <c r="E56" s="33">
        <f t="shared" si="10"/>
        <v>0</v>
      </c>
      <c r="F56" s="28"/>
    </row>
    <row r="57" spans="1:6" ht="12.75" customHeight="1" x14ac:dyDescent="0.2">
      <c r="A57" s="29" t="s">
        <v>90</v>
      </c>
      <c r="B57" s="30" t="s">
        <v>91</v>
      </c>
      <c r="C57" s="31">
        <v>1420.03</v>
      </c>
      <c r="D57" s="32">
        <f t="shared" si="9"/>
        <v>0</v>
      </c>
      <c r="E57" s="33">
        <f t="shared" si="10"/>
        <v>0</v>
      </c>
      <c r="F57" s="28"/>
    </row>
    <row r="58" spans="1:6" ht="12.75" customHeight="1" x14ac:dyDescent="0.2">
      <c r="A58" s="29" t="s">
        <v>92</v>
      </c>
      <c r="B58" s="30" t="s">
        <v>93</v>
      </c>
      <c r="C58" s="31">
        <v>1897.81</v>
      </c>
      <c r="D58" s="32">
        <f t="shared" si="9"/>
        <v>0</v>
      </c>
      <c r="E58" s="33">
        <f t="shared" si="10"/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2280.75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3063.18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4869.41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6392.68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9089.64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5">
      <c r="A64" s="29"/>
      <c r="B64"/>
      <c r="C64" s="37"/>
      <c r="D64" s="32"/>
      <c r="E64" s="33"/>
      <c r="F64" s="28"/>
    </row>
    <row r="65" spans="1:6" ht="12.75" customHeight="1" x14ac:dyDescent="0.25">
      <c r="A65" s="34" t="s">
        <v>104</v>
      </c>
      <c r="B65" s="24"/>
      <c r="C65" s="24"/>
      <c r="D65" s="26"/>
      <c r="E65" s="27"/>
      <c r="F65" s="28"/>
    </row>
    <row r="66" spans="1:6" ht="12.75" customHeight="1" x14ac:dyDescent="0.2">
      <c r="A66" s="29" t="s">
        <v>105</v>
      </c>
      <c r="B66" s="30" t="s">
        <v>106</v>
      </c>
      <c r="C66" s="31">
        <v>725.35</v>
      </c>
      <c r="D66" s="32">
        <f t="shared" ref="D66:D74" si="11">$E$8</f>
        <v>0</v>
      </c>
      <c r="E66" s="33">
        <f t="shared" ref="E66:E74" si="12">C66*D66</f>
        <v>0</v>
      </c>
      <c r="F66" s="28"/>
    </row>
    <row r="67" spans="1:6" ht="12.75" customHeight="1" x14ac:dyDescent="0.2">
      <c r="A67" s="29" t="s">
        <v>107</v>
      </c>
      <c r="B67" s="30" t="s">
        <v>108</v>
      </c>
      <c r="C67" s="31">
        <v>946.21</v>
      </c>
      <c r="D67" s="32">
        <f t="shared" si="11"/>
        <v>0</v>
      </c>
      <c r="E67" s="33">
        <f t="shared" si="12"/>
        <v>0</v>
      </c>
      <c r="F67" s="28"/>
    </row>
    <row r="68" spans="1:6" ht="12.75" customHeight="1" x14ac:dyDescent="0.2">
      <c r="A68" s="29" t="s">
        <v>109</v>
      </c>
      <c r="B68" s="30" t="s">
        <v>110</v>
      </c>
      <c r="C68" s="31">
        <v>1348.09</v>
      </c>
      <c r="D68" s="32">
        <f t="shared" si="11"/>
        <v>0</v>
      </c>
      <c r="E68" s="33">
        <f t="shared" si="12"/>
        <v>0</v>
      </c>
      <c r="F68" s="28"/>
    </row>
    <row r="69" spans="1:6" ht="12.75" customHeight="1" x14ac:dyDescent="0.2">
      <c r="A69" s="29" t="s">
        <v>111</v>
      </c>
      <c r="B69" s="30" t="s">
        <v>112</v>
      </c>
      <c r="C69" s="31">
        <v>1803.57</v>
      </c>
      <c r="D69" s="32">
        <f t="shared" si="11"/>
        <v>0</v>
      </c>
      <c r="E69" s="33">
        <f t="shared" si="12"/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2161.13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2907.98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4608.3100000000004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6022.52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8580.91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5">
      <c r="A75" s="29"/>
      <c r="B75"/>
      <c r="C75" s="37"/>
      <c r="D75" s="32"/>
      <c r="E75" s="33"/>
      <c r="F75" s="28"/>
    </row>
    <row r="76" spans="1:6" ht="12.75" customHeight="1" x14ac:dyDescent="0.25">
      <c r="A76" s="34" t="s">
        <v>123</v>
      </c>
      <c r="B76" s="24"/>
      <c r="C76" s="24"/>
      <c r="D76" s="26"/>
      <c r="E76" s="27"/>
      <c r="F76" s="28"/>
    </row>
    <row r="77" spans="1:6" ht="12.75" customHeight="1" x14ac:dyDescent="0.2">
      <c r="A77" s="29" t="s">
        <v>124</v>
      </c>
      <c r="B77" s="36" t="s">
        <v>125</v>
      </c>
      <c r="C77" s="31">
        <v>1367.6</v>
      </c>
      <c r="D77" s="32">
        <f t="shared" ref="D77:D83" si="13">$E$8</f>
        <v>0</v>
      </c>
      <c r="E77" s="33">
        <f>C77*D77</f>
        <v>0</v>
      </c>
      <c r="F77" s="28"/>
    </row>
    <row r="78" spans="1:6" ht="12.75" customHeight="1" x14ac:dyDescent="0.2">
      <c r="A78" s="29" t="s">
        <v>126</v>
      </c>
      <c r="B78" s="36" t="s">
        <v>127</v>
      </c>
      <c r="C78" s="31">
        <v>761.42</v>
      </c>
      <c r="D78" s="32">
        <f t="shared" si="13"/>
        <v>0</v>
      </c>
      <c r="E78" s="33">
        <f>C78*D78</f>
        <v>0</v>
      </c>
      <c r="F78" s="28"/>
    </row>
    <row r="79" spans="1:6" ht="12.75" customHeight="1" x14ac:dyDescent="0.2">
      <c r="A79" s="29" t="s">
        <v>128</v>
      </c>
      <c r="B79" s="36" t="s">
        <v>129</v>
      </c>
      <c r="C79" s="31">
        <v>1008.42</v>
      </c>
      <c r="D79" s="32">
        <f t="shared" si="13"/>
        <v>0</v>
      </c>
      <c r="E79" s="33">
        <f t="shared" ref="E79:E83" si="14">C79*D79</f>
        <v>0</v>
      </c>
      <c r="F79" s="28"/>
    </row>
    <row r="80" spans="1:6" ht="12.75" customHeight="1" x14ac:dyDescent="0.2">
      <c r="A80" s="29" t="s">
        <v>130</v>
      </c>
      <c r="B80" s="36" t="s">
        <v>131</v>
      </c>
      <c r="C80" s="31">
        <v>1381.98</v>
      </c>
      <c r="D80" s="32">
        <f t="shared" si="13"/>
        <v>0</v>
      </c>
      <c r="E80" s="33">
        <f t="shared" si="14"/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1885.61</v>
      </c>
      <c r="D81" s="32">
        <f t="shared" si="13"/>
        <v>0</v>
      </c>
      <c r="E81" s="33">
        <f t="shared" si="14"/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2281.54</v>
      </c>
      <c r="D82" s="32">
        <f t="shared" si="13"/>
        <v>0</v>
      </c>
      <c r="E82" s="33">
        <f t="shared" si="14"/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3161.53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5">
      <c r="A84" s="29"/>
      <c r="B84"/>
      <c r="C84" s="37"/>
      <c r="D84" s="32"/>
      <c r="E84" s="33"/>
      <c r="F84" s="28"/>
    </row>
    <row r="85" spans="1:6" ht="12.75" customHeight="1" x14ac:dyDescent="0.25">
      <c r="A85" s="34" t="s">
        <v>138</v>
      </c>
      <c r="B85" s="24"/>
      <c r="C85" s="24"/>
      <c r="D85" s="38"/>
      <c r="E85" s="38"/>
      <c r="F85" s="28"/>
    </row>
    <row r="86" spans="1:6" ht="12.75" customHeight="1" x14ac:dyDescent="0.2">
      <c r="A86" s="29" t="s">
        <v>139</v>
      </c>
      <c r="B86" s="36" t="s">
        <v>140</v>
      </c>
      <c r="C86" s="31">
        <v>2325.2399999999998</v>
      </c>
      <c r="D86" s="32">
        <f t="shared" ref="D86:D96" si="15">$E$8</f>
        <v>0</v>
      </c>
      <c r="E86" s="33">
        <f t="shared" ref="E86:E96" si="16">C86*D86</f>
        <v>0</v>
      </c>
      <c r="F86" s="28"/>
    </row>
    <row r="87" spans="1:6" ht="12.75" customHeight="1" x14ac:dyDescent="0.2">
      <c r="A87" s="29" t="s">
        <v>141</v>
      </c>
      <c r="B87" s="36" t="s">
        <v>142</v>
      </c>
      <c r="C87" s="31">
        <v>3684.83</v>
      </c>
      <c r="D87" s="32">
        <f t="shared" si="15"/>
        <v>0</v>
      </c>
      <c r="E87" s="33">
        <f t="shared" si="16"/>
        <v>0</v>
      </c>
      <c r="F87" s="28"/>
    </row>
    <row r="88" spans="1:6" ht="12.75" customHeight="1" x14ac:dyDescent="0.2">
      <c r="A88" s="29" t="s">
        <v>143</v>
      </c>
      <c r="B88" s="36" t="s">
        <v>144</v>
      </c>
      <c r="C88" s="31">
        <v>4815.63</v>
      </c>
      <c r="D88" s="32">
        <f t="shared" si="15"/>
        <v>0</v>
      </c>
      <c r="E88" s="33">
        <f t="shared" si="16"/>
        <v>0</v>
      </c>
      <c r="F88" s="28"/>
    </row>
    <row r="89" spans="1:6" ht="12.75" customHeight="1" x14ac:dyDescent="0.2">
      <c r="A89" s="29" t="s">
        <v>145</v>
      </c>
      <c r="B89" s="36" t="s">
        <v>146</v>
      </c>
      <c r="C89" s="31">
        <v>6861.31</v>
      </c>
      <c r="D89" s="32">
        <f t="shared" si="15"/>
        <v>0</v>
      </c>
      <c r="E89" s="33">
        <f t="shared" si="16"/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9294.6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12064.54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18157.18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24477.07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30878.13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33996.400000000001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38988.230000000003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5">
      <c r="A97" s="29"/>
      <c r="B97"/>
      <c r="C97" s="31"/>
      <c r="D97" s="32"/>
      <c r="E97" s="33"/>
      <c r="F97" s="28"/>
    </row>
    <row r="98" spans="1:6" ht="12.75" customHeight="1" x14ac:dyDescent="0.25">
      <c r="A98" s="34" t="s">
        <v>161</v>
      </c>
      <c r="B98" s="24"/>
      <c r="C98" s="24"/>
      <c r="D98" s="26"/>
      <c r="E98" s="27"/>
      <c r="F98" s="28"/>
    </row>
    <row r="99" spans="1:6" ht="12.75" customHeight="1" x14ac:dyDescent="0.2">
      <c r="A99" s="29" t="s">
        <v>162</v>
      </c>
      <c r="B99" s="36" t="s">
        <v>163</v>
      </c>
      <c r="C99" s="31">
        <v>3276.59</v>
      </c>
      <c r="D99" s="32">
        <f t="shared" ref="D99:D105" si="17">$E$8</f>
        <v>0</v>
      </c>
      <c r="E99" s="33">
        <f t="shared" ref="E99:E105" si="18">C99*D99</f>
        <v>0</v>
      </c>
      <c r="F99" s="28"/>
    </row>
    <row r="100" spans="1:6" ht="12.75" customHeight="1" x14ac:dyDescent="0.2">
      <c r="A100" s="29" t="s">
        <v>164</v>
      </c>
      <c r="B100" s="36" t="s">
        <v>165</v>
      </c>
      <c r="C100" s="31">
        <v>4996.32</v>
      </c>
      <c r="D100" s="32">
        <f t="shared" si="17"/>
        <v>0</v>
      </c>
      <c r="E100" s="33">
        <f t="shared" si="18"/>
        <v>0</v>
      </c>
      <c r="F100" s="28"/>
    </row>
    <row r="101" spans="1:6" ht="12.75" customHeight="1" x14ac:dyDescent="0.2">
      <c r="A101" s="29" t="s">
        <v>166</v>
      </c>
      <c r="B101" s="36" t="s">
        <v>167</v>
      </c>
      <c r="C101" s="31">
        <v>6495.23</v>
      </c>
      <c r="D101" s="32">
        <f t="shared" si="17"/>
        <v>0</v>
      </c>
      <c r="E101" s="33">
        <f t="shared" si="18"/>
        <v>0</v>
      </c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9495.9599999999991</v>
      </c>
      <c r="D102" s="32">
        <f t="shared" si="17"/>
        <v>0</v>
      </c>
      <c r="E102" s="33">
        <f t="shared" si="18"/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13167.76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18105.650000000001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27493.919999999998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5">
      <c r="A106" s="29"/>
      <c r="B106"/>
      <c r="C106" s="37"/>
      <c r="D106" s="32"/>
      <c r="E106" s="33"/>
      <c r="F106" s="28"/>
    </row>
    <row r="107" spans="1:6" ht="12.75" customHeight="1" x14ac:dyDescent="0.25">
      <c r="A107" s="34" t="s">
        <v>176</v>
      </c>
      <c r="B107" s="24"/>
      <c r="C107" s="24"/>
      <c r="D107" s="26"/>
      <c r="E107" s="27"/>
      <c r="F107" s="28"/>
    </row>
    <row r="108" spans="1:6" ht="12.75" customHeight="1" x14ac:dyDescent="0.2">
      <c r="A108" s="29" t="s">
        <v>177</v>
      </c>
      <c r="B108" s="30" t="s">
        <v>178</v>
      </c>
      <c r="C108" s="31">
        <v>2770.7</v>
      </c>
      <c r="D108" s="32">
        <f t="shared" ref="D108:D115" si="19">$E$8</f>
        <v>0</v>
      </c>
      <c r="E108" s="33">
        <f t="shared" ref="E108:E115" si="20">C108*D108</f>
        <v>0</v>
      </c>
      <c r="F108" s="28"/>
    </row>
    <row r="109" spans="1:6" ht="12.75" customHeight="1" x14ac:dyDescent="0.2">
      <c r="A109" s="29" t="s">
        <v>179</v>
      </c>
      <c r="B109" s="30" t="s">
        <v>180</v>
      </c>
      <c r="C109" s="31">
        <v>4390.7700000000004</v>
      </c>
      <c r="D109" s="32">
        <f t="shared" si="19"/>
        <v>0</v>
      </c>
      <c r="E109" s="33">
        <f t="shared" si="20"/>
        <v>0</v>
      </c>
      <c r="F109" s="28"/>
    </row>
    <row r="110" spans="1:6" ht="12.75" customHeight="1" x14ac:dyDescent="0.2">
      <c r="A110" s="29" t="s">
        <v>181</v>
      </c>
      <c r="B110" s="30" t="s">
        <v>182</v>
      </c>
      <c r="C110" s="31">
        <v>5738.27</v>
      </c>
      <c r="D110" s="32">
        <f t="shared" si="19"/>
        <v>0</v>
      </c>
      <c r="E110" s="33">
        <f t="shared" si="20"/>
        <v>0</v>
      </c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8175.9</v>
      </c>
      <c r="D111" s="32">
        <f t="shared" si="19"/>
        <v>0</v>
      </c>
      <c r="E111" s="33">
        <f t="shared" si="20"/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11075.28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14375.94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22110.35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0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/>
      <c r="B116" s="30"/>
      <c r="C116" s="31"/>
      <c r="D116" s="32"/>
      <c r="E116" s="33"/>
      <c r="F116" s="28"/>
    </row>
    <row r="117" spans="1:6" ht="12.75" customHeight="1" x14ac:dyDescent="0.25">
      <c r="A117" s="34" t="s">
        <v>193</v>
      </c>
      <c r="B117" s="24"/>
      <c r="C117" s="39"/>
      <c r="D117" s="26"/>
      <c r="E117" s="27"/>
      <c r="F117" s="28"/>
    </row>
    <row r="118" spans="1:6" ht="12.75" customHeight="1" x14ac:dyDescent="0.2">
      <c r="A118" s="29" t="s">
        <v>194</v>
      </c>
      <c r="B118" s="30" t="s">
        <v>195</v>
      </c>
      <c r="C118" s="31">
        <v>2352.27</v>
      </c>
      <c r="D118" s="32">
        <f t="shared" ref="D118:D125" si="21">$E$8</f>
        <v>0</v>
      </c>
      <c r="E118" s="33">
        <f t="shared" ref="E118:E124" si="22">C118*D118</f>
        <v>0</v>
      </c>
      <c r="F118" s="28"/>
    </row>
    <row r="119" spans="1:6" ht="12.75" customHeight="1" x14ac:dyDescent="0.2">
      <c r="A119" s="29" t="s">
        <v>196</v>
      </c>
      <c r="B119" s="30" t="s">
        <v>197</v>
      </c>
      <c r="C119" s="31">
        <v>3727.66</v>
      </c>
      <c r="D119" s="32">
        <f t="shared" si="21"/>
        <v>0</v>
      </c>
      <c r="E119" s="33">
        <f t="shared" si="22"/>
        <v>0</v>
      </c>
      <c r="F119" s="28"/>
    </row>
    <row r="120" spans="1:6" ht="12.75" customHeight="1" x14ac:dyDescent="0.2">
      <c r="A120" s="29" t="s">
        <v>198</v>
      </c>
      <c r="B120" s="30" t="s">
        <v>199</v>
      </c>
      <c r="C120" s="31">
        <v>4871.67</v>
      </c>
      <c r="D120" s="32">
        <f t="shared" si="21"/>
        <v>0</v>
      </c>
      <c r="E120" s="33">
        <f t="shared" si="22"/>
        <v>0</v>
      </c>
      <c r="F120" s="28"/>
    </row>
    <row r="121" spans="1:6" ht="12.75" customHeight="1" x14ac:dyDescent="0.2">
      <c r="A121" s="29" t="s">
        <v>200</v>
      </c>
      <c r="B121" s="30" t="s">
        <v>201</v>
      </c>
      <c r="C121" s="31">
        <v>6941.09</v>
      </c>
      <c r="D121" s="32">
        <f t="shared" si="21"/>
        <v>0</v>
      </c>
      <c r="E121" s="33">
        <f t="shared" si="22"/>
        <v>0</v>
      </c>
      <c r="F121" s="28"/>
    </row>
    <row r="122" spans="1:6" ht="12.75" customHeight="1" x14ac:dyDescent="0.2">
      <c r="A122" s="29" t="s">
        <v>202</v>
      </c>
      <c r="B122" s="30" t="s">
        <v>203</v>
      </c>
      <c r="C122" s="31">
        <v>9402.66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204</v>
      </c>
      <c r="B123" s="30" t="s">
        <v>205</v>
      </c>
      <c r="C123" s="31">
        <v>12204.82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206</v>
      </c>
      <c r="B124" s="36" t="s">
        <v>207</v>
      </c>
      <c r="C124" s="31">
        <v>18368.22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208</v>
      </c>
      <c r="B125" s="36" t="s">
        <v>209</v>
      </c>
      <c r="C125" s="31" t="s">
        <v>210</v>
      </c>
      <c r="D125" s="32">
        <f t="shared" si="21"/>
        <v>0</v>
      </c>
      <c r="E125" s="31" t="s">
        <v>210</v>
      </c>
      <c r="F125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9AEB84-A41F-4802-B8D4-6764AFECF3F4}"/>
</file>

<file path=customXml/itemProps2.xml><?xml version="1.0" encoding="utf-8"?>
<ds:datastoreItem xmlns:ds="http://schemas.openxmlformats.org/officeDocument/2006/customXml" ds:itemID="{1E6E356F-C40D-4B70-B4B4-D8835DEA88C0}"/>
</file>

<file path=customXml/itemProps3.xml><?xml version="1.0" encoding="utf-8"?>
<ds:datastoreItem xmlns:ds="http://schemas.openxmlformats.org/officeDocument/2006/customXml" ds:itemID="{AA46A621-2624-42A7-8571-353B71529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2026-08-12T14:02:42Z</dcterms:created>
  <dcterms:modified xsi:type="dcterms:W3CDTF">2026-08-12T14:02:43Z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