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865C869B-8FDA-4C4E-BC98-78C8BEDD5A35}" xr6:coauthVersionLast="47" xr6:coauthVersionMax="47" xr10:uidLastSave="{00000000-0000-0000-0000-000000000000}"/>
  <bookViews>
    <workbookView xWindow="-120" yWindow="-120" windowWidth="29040" windowHeight="15720" xr2:uid="{DD8140AA-D248-4F35-BDA8-8B642C845CDD}"/>
  </bookViews>
  <sheets>
    <sheet name="B109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E128" i="2"/>
  <c r="E127" i="2"/>
  <c r="D127" i="2"/>
  <c r="D126" i="2"/>
  <c r="E126" i="2"/>
  <c r="D125" i="2"/>
  <c r="E125" i="2"/>
  <c r="D124" i="2"/>
  <c r="E124" i="2"/>
  <c r="E123" i="2"/>
  <c r="D123" i="2"/>
  <c r="D122" i="2"/>
  <c r="E122" i="2"/>
  <c r="D121" i="2"/>
  <c r="E121" i="2"/>
  <c r="D118" i="2"/>
  <c r="E118" i="2"/>
  <c r="D117" i="2"/>
  <c r="E117" i="2"/>
  <c r="D116" i="2"/>
  <c r="E116" i="2" s="1"/>
  <c r="D115" i="2"/>
  <c r="E115" i="2"/>
  <c r="D114" i="2"/>
  <c r="E114" i="2"/>
  <c r="D113" i="2"/>
  <c r="E113" i="2"/>
  <c r="D112" i="2"/>
  <c r="E112" i="2"/>
  <c r="D111" i="2"/>
  <c r="E111" i="2"/>
  <c r="E108" i="2"/>
  <c r="D108" i="2"/>
  <c r="D107" i="2"/>
  <c r="E107" i="2"/>
  <c r="D106" i="2"/>
  <c r="E106" i="2"/>
  <c r="D105" i="2"/>
  <c r="E105" i="2"/>
  <c r="D104" i="2"/>
  <c r="E104" i="2"/>
  <c r="E103" i="2"/>
  <c r="D103" i="2"/>
  <c r="D102" i="2"/>
  <c r="E102" i="2" s="1"/>
  <c r="D99" i="2"/>
  <c r="E99" i="2"/>
  <c r="D98" i="2"/>
  <c r="E98" i="2"/>
  <c r="D97" i="2"/>
  <c r="E97" i="2"/>
  <c r="D96" i="2"/>
  <c r="E96" i="2" s="1"/>
  <c r="D95" i="2"/>
  <c r="E95" i="2"/>
  <c r="D94" i="2"/>
  <c r="E94" i="2"/>
  <c r="D93" i="2"/>
  <c r="E93" i="2"/>
  <c r="D92" i="2"/>
  <c r="E92" i="2"/>
  <c r="D91" i="2"/>
  <c r="E91" i="2"/>
  <c r="E90" i="2"/>
  <c r="D90" i="2"/>
  <c r="D89" i="2"/>
  <c r="E89" i="2"/>
  <c r="D86" i="2"/>
  <c r="E86" i="2"/>
  <c r="D85" i="2"/>
  <c r="E85" i="2"/>
  <c r="D84" i="2"/>
  <c r="E84" i="2"/>
  <c r="E83" i="2"/>
  <c r="D83" i="2"/>
  <c r="D82" i="2"/>
  <c r="E82" i="2" s="1"/>
  <c r="D81" i="2"/>
  <c r="E81" i="2"/>
  <c r="D80" i="2"/>
  <c r="D77" i="2"/>
  <c r="E77" i="2"/>
  <c r="D76" i="2"/>
  <c r="E76" i="2"/>
  <c r="E75" i="2"/>
  <c r="D75" i="2"/>
  <c r="D74" i="2"/>
  <c r="E74" i="2"/>
  <c r="D73" i="2"/>
  <c r="E73" i="2"/>
  <c r="D72" i="2"/>
  <c r="E72" i="2"/>
  <c r="D71" i="2"/>
  <c r="E71" i="2"/>
  <c r="D70" i="2"/>
  <c r="E70" i="2" s="1"/>
  <c r="D69" i="2"/>
  <c r="E69" i="2"/>
  <c r="D66" i="2"/>
  <c r="E66" i="2"/>
  <c r="D65" i="2"/>
  <c r="E65" i="2"/>
  <c r="D64" i="2"/>
  <c r="E64" i="2"/>
  <c r="D63" i="2"/>
  <c r="E63" i="2"/>
  <c r="D62" i="2"/>
  <c r="E62" i="2"/>
  <c r="D61" i="2"/>
  <c r="E61" i="2"/>
  <c r="D60" i="2"/>
  <c r="E60" i="2"/>
  <c r="D59" i="2"/>
  <c r="E59" i="2"/>
  <c r="D58" i="2"/>
  <c r="E58" i="2"/>
  <c r="E55" i="2"/>
  <c r="D55" i="2"/>
  <c r="D54" i="2"/>
  <c r="E54" i="2" s="1"/>
  <c r="D53" i="2"/>
  <c r="E53" i="2"/>
  <c r="D52" i="2"/>
  <c r="E52" i="2"/>
  <c r="D51" i="2"/>
  <c r="E51" i="2"/>
  <c r="D50" i="2"/>
  <c r="E50" i="2" s="1"/>
  <c r="D49" i="2"/>
  <c r="D48" i="2"/>
  <c r="D45" i="2"/>
  <c r="E45" i="2"/>
  <c r="D44" i="2"/>
  <c r="E44" i="2"/>
  <c r="D43" i="2"/>
  <c r="E43" i="2"/>
  <c r="D42" i="2"/>
  <c r="E42" i="2"/>
  <c r="E41" i="2"/>
  <c r="D41" i="2"/>
  <c r="D40" i="2"/>
  <c r="E40" i="2"/>
  <c r="D39" i="2"/>
  <c r="E39" i="2"/>
  <c r="D38" i="2"/>
  <c r="E38" i="2"/>
  <c r="D37" i="2"/>
  <c r="E37" i="2"/>
  <c r="D34" i="2"/>
  <c r="E34" i="2" s="1"/>
  <c r="D33" i="2"/>
  <c r="E33" i="2"/>
  <c r="D32" i="2"/>
  <c r="E32" i="2"/>
  <c r="D31" i="2"/>
  <c r="E31" i="2"/>
  <c r="D30" i="2"/>
  <c r="E30" i="2"/>
  <c r="D29" i="2"/>
  <c r="E29" i="2"/>
  <c r="E28" i="2"/>
  <c r="D28" i="2"/>
  <c r="D27" i="2"/>
  <c r="E27" i="2"/>
  <c r="D26" i="2"/>
  <c r="E26" i="2"/>
  <c r="D25" i="2"/>
  <c r="D24" i="2"/>
  <c r="D23" i="2"/>
  <c r="D20" i="2"/>
  <c r="E20" i="2"/>
  <c r="E19" i="2"/>
  <c r="D19" i="2"/>
  <c r="D18" i="2"/>
  <c r="E18" i="2" s="1"/>
  <c r="D17" i="2"/>
  <c r="E17" i="2"/>
  <c r="D16" i="2"/>
  <c r="E16" i="2"/>
  <c r="D15" i="2"/>
  <c r="E15" i="2"/>
  <c r="D14" i="2"/>
  <c r="D13" i="2"/>
  <c r="D12" i="2"/>
</calcChain>
</file>

<file path=xl/sharedStrings.xml><?xml version="1.0" encoding="utf-8"?>
<sst xmlns="http://schemas.openxmlformats.org/spreadsheetml/2006/main" count="237" uniqueCount="220">
  <si>
    <t>GLOBALLY SOURCED
WELDED STEEL PIPE</t>
  </si>
  <si>
    <t>FOR CUSTOMERS SERVED FROM BIRMINGHAM, AL</t>
  </si>
  <si>
    <t>IW109-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</si>
  <si>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</si>
  <si>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</si>
  <si>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</si>
  <si>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</si>
  <si>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</si>
  <si>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</si>
  <si>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</si>
  <si>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</si>
  <si>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</si>
  <si>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</si>
  <si>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</si>
  <si>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Call for $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</si>
  <si>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</si>
  <si>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</si>
  <si>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</si>
  <si>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</si>
  <si>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</si>
  <si>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</si>
  <si>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</si>
  <si>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</si>
  <si>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</si>
  <si>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</si>
  <si>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</si>
  <si>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</si>
  <si>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</si>
  <si>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</si>
  <si>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</si>
  <si>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</si>
  <si>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</si>
  <si>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</si>
  <si>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</si>
  <si>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</si>
  <si>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</si>
  <si>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</si>
  <si>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</si>
  <si>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</si>
  <si>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</si>
  <si>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</si>
  <si>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</si>
  <si>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</si>
  <si>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</si>
  <si>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</si>
  <si>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</si>
  <si>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</si>
  <si>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</si>
  <si>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</si>
  <si>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</si>
  <si>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</si>
  <si>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</si>
  <si>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</si>
  <si>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</si>
  <si>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</si>
  <si>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</si>
  <si>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</si>
  <si>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</si>
  <si>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</si>
  <si>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</si>
  <si>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</si>
  <si>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</si>
  <si>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</si>
  <si>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</si>
  <si>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</si>
  <si>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</si>
  <si>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</si>
  <si>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</si>
  <si>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</si>
  <si>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</si>
  <si>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</si>
  <si>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</si>
  <si>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</si>
  <si>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</si>
  <si>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</si>
  <si>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</si>
  <si>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</si>
  <si>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</si>
  <si>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</si>
  <si>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</si>
  <si>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</si>
  <si>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</si>
  <si>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</si>
  <si>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</si>
  <si>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</si>
  <si>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</si>
  <si>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</si>
  <si>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</si>
  <si>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</si>
  <si>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</si>
  <si>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</si>
  <si>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</si>
  <si>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</si>
  <si>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</si>
  <si>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</si>
  <si>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</si>
  <si>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</si>
  <si>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</si>
  <si>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</si>
  <si>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</si>
  <si>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</si>
  <si>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</si>
  <si>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</si>
  <si>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</si>
  <si>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</si>
  <si>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</si>
  <si>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</si>
  <si>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</si>
  <si>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</si>
  <si>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</si>
  <si>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</si>
  <si>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</si>
  <si>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</si>
  <si>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</si>
  <si>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</si>
  <si>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</si>
  <si>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</si>
  <si>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</si>
  <si>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</si>
  <si>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</si>
  <si>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</si>
  <si>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</si>
  <si>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</si>
  <si>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</si>
  <si>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</si>
  <si>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</si>
  <si>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</si>
  <si>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</si>
  <si>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</si>
  <si>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</si>
  <si>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</si>
  <si>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</si>
  <si>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</si>
  <si>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</si>
  <si>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</si>
  <si>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</si>
  <si>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</si>
  <si>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</si>
  <si>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</si>
  <si>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</si>
  <si>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</si>
  <si>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</si>
  <si>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</si>
  <si>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</si>
  <si>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</si>
  <si>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</si>
  <si>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</si>
  <si>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</si>
  <si>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</si>
  <si>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</si>
  <si>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</si>
  <si>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</si>
  <si>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</si>
  <si>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</si>
  <si>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</si>
  <si>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</si>
  <si>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</si>
  <si>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</si>
  <si>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</si>
  <si>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</si>
  <si>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</si>
  <si>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</si>
  <si>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</si>
  <si>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</si>
  <si>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</si>
  <si>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</si>
  <si>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</si>
  <si>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</si>
  <si>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</si>
  <si>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</si>
  <si>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</si>
  <si>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</si>
  <si>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</si>
  <si>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</si>
  <si>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</si>
  <si>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</si>
  <si>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</si>
  <si>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</si>
  <si>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</si>
  <si>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</si>
  <si>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</si>
  <si>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</si>
  <si>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</si>
  <si>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</si>
  <si>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</si>
  <si>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</si>
  <si>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</si>
  <si>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</si>
  <si>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</si>
  <si>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</si>
  <si>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</si>
  <si>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</si>
  <si>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</si>
  <si>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</si>
  <si>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</si>
  <si>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</si>
  <si>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</si>
  <si>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</si>
  <si>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</si>
  <si>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</si>
  <si>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</si>
  <si>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</si>
  <si>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</si>
  <si>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</si>
  <si>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</si>
  <si>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</si>
  <si>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</si>
  <si>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</si>
  <si>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</si>
  <si>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</si>
  <si>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</si>
  <si>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</si>
  <si>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</si>
  <si>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</si>
  <si>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</si>
  <si>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</si>
  <si>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</si>
  <si>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IW109-080326</t>
  </si>
  <si>
    <t>Effective: August 3, 2026</t>
  </si>
  <si>
    <t>Supersedes: IW109-051526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</si>
</sst>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AF875B-AC6F-48E3-827B-BA99F0EB00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1AA38-FF52-47D5-A282-9ED18CF4D024}">
  <sheetPr codeName="Sheet37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 t="s">
        <v>14</v>
      </c>
      <c r="D12" s="32">
        <f>$E$8</f>
        <v>0</v>
      </c>
      <c r="E12" s="31" t="s">
        <v>14</v>
      </c>
      <c r="F12" s="28"/>
      <c r="G12"/>
      <c r="H12"/>
    </row>
    <row r="13" spans="1:8" ht="12.75" customHeight="1" x14ac:dyDescent="0.25">
      <c r="A13" s="29" t="s">
        <v>15</v>
      </c>
      <c r="B13" s="30" t="s">
        <v>16</v>
      </c>
      <c r="C13" s="31" t="s">
        <v>14</v>
      </c>
      <c r="D13" s="32">
        <f t="shared" ref="D13:D20" si="0">$E$8</f>
        <v>0</v>
      </c>
      <c r="E13" s="31" t="s">
        <v>14</v>
      </c>
      <c r="F13" s="28"/>
      <c r="G13"/>
      <c r="H13"/>
    </row>
    <row r="14" spans="1:8" ht="12.75" customHeight="1" x14ac:dyDescent="0.25">
      <c r="A14" s="29" t="s">
        <v>17</v>
      </c>
      <c r="B14" s="30" t="s">
        <v>18</v>
      </c>
      <c r="C14" s="31" t="s">
        <v>14</v>
      </c>
      <c r="D14" s="32">
        <f t="shared" si="0"/>
        <v>0</v>
      </c>
      <c r="E14" s="31" t="s">
        <v>14</v>
      </c>
      <c r="F14" s="28"/>
      <c r="G14"/>
      <c r="H14"/>
    </row>
    <row r="15" spans="1:8" ht="12.75" customHeight="1" x14ac:dyDescent="0.25">
      <c r="A15" s="29" t="s">
        <v>19</v>
      </c>
      <c r="B15" s="30" t="s">
        <v>20</v>
      </c>
      <c r="C15" s="31">
        <v>548.9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21</v>
      </c>
      <c r="B16" s="30" t="s">
        <v>22</v>
      </c>
      <c r="C16" s="31">
        <v>711.53</v>
      </c>
      <c r="D16" s="32">
        <f t="shared" si="0"/>
        <v>0</v>
      </c>
      <c r="E16" s="33">
        <f t="shared" ref="E16:E20" si="1">C16*D16</f>
        <v>0</v>
      </c>
      <c r="F16" s="28"/>
      <c r="G16"/>
      <c r="H16"/>
    </row>
    <row r="17" spans="1:8" ht="12.75" customHeight="1" x14ac:dyDescent="0.25">
      <c r="A17" s="29" t="s">
        <v>23</v>
      </c>
      <c r="B17" s="30" t="s">
        <v>24</v>
      </c>
      <c r="C17" s="31">
        <v>1003.75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25</v>
      </c>
      <c r="B18" s="30" t="s">
        <v>26</v>
      </c>
      <c r="C18" s="31">
        <v>1338.28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27</v>
      </c>
      <c r="B19" s="30" t="s">
        <v>28</v>
      </c>
      <c r="C19" s="31">
        <v>1603.56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29</v>
      </c>
      <c r="B20" s="30" t="s">
        <v>30</v>
      </c>
      <c r="C20" s="31">
        <v>2157.7800000000002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31</v>
      </c>
      <c r="B22" s="24"/>
      <c r="C22" s="25"/>
      <c r="D22" s="35"/>
      <c r="E22" s="35"/>
      <c r="F22" s="28"/>
    </row>
    <row r="23" spans="1:8" ht="12.75" customHeight="1" x14ac:dyDescent="0.2">
      <c r="A23" s="29" t="s">
        <v>32</v>
      </c>
      <c r="B23" s="36" t="s">
        <v>33</v>
      </c>
      <c r="C23" s="31" t="s">
        <v>14</v>
      </c>
      <c r="D23" s="32">
        <f t="shared" ref="D23:D34" si="2">$E$8</f>
        <v>0</v>
      </c>
      <c r="E23" s="31" t="s">
        <v>14</v>
      </c>
      <c r="F23" s="28"/>
    </row>
    <row r="24" spans="1:8" ht="12.75" customHeight="1" x14ac:dyDescent="0.2">
      <c r="A24" s="29" t="s">
        <v>34</v>
      </c>
      <c r="B24" s="36" t="s">
        <v>35</v>
      </c>
      <c r="C24" s="31" t="s">
        <v>14</v>
      </c>
      <c r="D24" s="32">
        <f t="shared" si="2"/>
        <v>0</v>
      </c>
      <c r="E24" s="31" t="s">
        <v>14</v>
      </c>
      <c r="F24" s="28"/>
    </row>
    <row r="25" spans="1:8" ht="12.75" customHeight="1" x14ac:dyDescent="0.2">
      <c r="A25" s="29" t="s">
        <v>36</v>
      </c>
      <c r="B25" s="36" t="s">
        <v>37</v>
      </c>
      <c r="C25" s="31" t="s">
        <v>14</v>
      </c>
      <c r="D25" s="32">
        <f t="shared" si="2"/>
        <v>0</v>
      </c>
      <c r="E25" s="31" t="s">
        <v>14</v>
      </c>
      <c r="F25" s="28"/>
    </row>
    <row r="26" spans="1:8" ht="12.75" customHeight="1" x14ac:dyDescent="0.2">
      <c r="A26" s="29" t="s">
        <v>38</v>
      </c>
      <c r="B26" s="36" t="s">
        <v>39</v>
      </c>
      <c r="C26" s="31">
        <v>599.48</v>
      </c>
      <c r="D26" s="32">
        <f t="shared" si="2"/>
        <v>0</v>
      </c>
      <c r="E26" s="33">
        <f t="shared" ref="E26:E34" si="3">C26*D26</f>
        <v>0</v>
      </c>
      <c r="F26" s="28"/>
    </row>
    <row r="27" spans="1:8" ht="12.75" customHeight="1" x14ac:dyDescent="0.2">
      <c r="A27" s="29" t="s">
        <v>40</v>
      </c>
      <c r="B27" s="36" t="s">
        <v>41</v>
      </c>
      <c r="C27" s="31">
        <v>776.4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42</v>
      </c>
      <c r="B28" s="36" t="s">
        <v>43</v>
      </c>
      <c r="C28" s="31">
        <v>1095.27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44</v>
      </c>
      <c r="B29" s="36" t="s">
        <v>45</v>
      </c>
      <c r="C29" s="31">
        <v>1459.56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46</v>
      </c>
      <c r="B30" s="36" t="s">
        <v>47</v>
      </c>
      <c r="C30" s="31">
        <v>1754.09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48</v>
      </c>
      <c r="B31" s="36" t="s">
        <v>49</v>
      </c>
      <c r="C31" s="31">
        <v>2355.88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50</v>
      </c>
      <c r="B32" s="36" t="s">
        <v>51</v>
      </c>
      <c r="C32" s="31">
        <v>3744.99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52</v>
      </c>
      <c r="B33" s="36" t="s">
        <v>53</v>
      </c>
      <c r="C33" s="31">
        <v>4916.5600000000004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54</v>
      </c>
      <c r="B34" s="36" t="s">
        <v>55</v>
      </c>
      <c r="C34" s="31">
        <v>6990.73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56</v>
      </c>
      <c r="B36" s="24"/>
      <c r="C36" s="25"/>
      <c r="D36" s="26"/>
      <c r="E36" s="27"/>
      <c r="F36" s="28"/>
    </row>
    <row r="37" spans="1:6" ht="12.75" customHeight="1" x14ac:dyDescent="0.2">
      <c r="A37" s="29" t="s">
        <v>57</v>
      </c>
      <c r="B37" s="30" t="s">
        <v>58</v>
      </c>
      <c r="C37" s="31">
        <v>524.30999999999995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59</v>
      </c>
      <c r="B38" s="30" t="s">
        <v>60</v>
      </c>
      <c r="C38" s="31">
        <v>697.05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61</v>
      </c>
      <c r="B39" s="30" t="s">
        <v>62</v>
      </c>
      <c r="C39" s="31">
        <v>1022.33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63</v>
      </c>
      <c r="B40" s="30" t="s">
        <v>64</v>
      </c>
      <c r="C40" s="31">
        <v>1381.37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65</v>
      </c>
      <c r="B41" s="30" t="s">
        <v>66</v>
      </c>
      <c r="C41" s="31">
        <v>1655.25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67</v>
      </c>
      <c r="B42" s="30" t="s">
        <v>68</v>
      </c>
      <c r="C42" s="31">
        <v>2227.19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69</v>
      </c>
      <c r="B43" s="30" t="s">
        <v>70</v>
      </c>
      <c r="C43" s="31">
        <v>3529.51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71</v>
      </c>
      <c r="B44" s="30" t="s">
        <v>72</v>
      </c>
      <c r="C44" s="31">
        <v>4612.66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73</v>
      </c>
      <c r="B45" s="30" t="s">
        <v>74</v>
      </c>
      <c r="C45" s="31">
        <v>6572.16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75</v>
      </c>
      <c r="B47" s="24"/>
      <c r="C47" s="25"/>
      <c r="D47" s="26"/>
      <c r="E47" s="27"/>
      <c r="F47" s="28"/>
    </row>
    <row r="48" spans="1:6" ht="12.75" customHeight="1" x14ac:dyDescent="0.2">
      <c r="A48" s="29" t="s">
        <v>76</v>
      </c>
      <c r="B48" s="36" t="s">
        <v>77</v>
      </c>
      <c r="C48" s="31" t="s">
        <v>14</v>
      </c>
      <c r="D48" s="32">
        <f t="shared" ref="D48:D55" si="6">$E$8</f>
        <v>0</v>
      </c>
      <c r="E48" s="31" t="s">
        <v>14</v>
      </c>
      <c r="F48" s="28"/>
    </row>
    <row r="49" spans="1:6" ht="12.75" customHeight="1" x14ac:dyDescent="0.2">
      <c r="A49" s="29" t="s">
        <v>78</v>
      </c>
      <c r="B49" s="36" t="s">
        <v>79</v>
      </c>
      <c r="C49" s="31" t="s">
        <v>14</v>
      </c>
      <c r="D49" s="32">
        <f t="shared" si="6"/>
        <v>0</v>
      </c>
      <c r="E49" s="31" t="s">
        <v>14</v>
      </c>
      <c r="F49" s="28"/>
    </row>
    <row r="50" spans="1:6" ht="12.75" customHeight="1" x14ac:dyDescent="0.2">
      <c r="A50" s="29" t="s">
        <v>80</v>
      </c>
      <c r="B50" s="36" t="s">
        <v>81</v>
      </c>
      <c r="C50" s="31">
        <v>701.22</v>
      </c>
      <c r="D50" s="32">
        <f t="shared" si="6"/>
        <v>0</v>
      </c>
      <c r="E50" s="33">
        <f t="shared" ref="E50:E55" si="7">C50*D50</f>
        <v>0</v>
      </c>
      <c r="F50" s="28"/>
    </row>
    <row r="51" spans="1:6" ht="12.75" customHeight="1" x14ac:dyDescent="0.2">
      <c r="A51" s="29" t="s">
        <v>82</v>
      </c>
      <c r="B51" s="36" t="s">
        <v>83</v>
      </c>
      <c r="C51" s="31">
        <v>914.29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84</v>
      </c>
      <c r="B52" s="36" t="s">
        <v>85</v>
      </c>
      <c r="C52" s="31">
        <v>1301.93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86</v>
      </c>
      <c r="B53" s="36" t="s">
        <v>87</v>
      </c>
      <c r="C53" s="31">
        <v>1741.4</v>
      </c>
      <c r="D53" s="32">
        <f t="shared" si="6"/>
        <v>0</v>
      </c>
      <c r="E53" s="33">
        <f t="shared" si="7"/>
        <v>0</v>
      </c>
      <c r="F53" s="28"/>
    </row>
    <row r="54" spans="1:6" ht="12.75" customHeight="1" x14ac:dyDescent="0.2">
      <c r="A54" s="29" t="s">
        <v>88</v>
      </c>
      <c r="B54" s="36" t="s">
        <v>89</v>
      </c>
      <c r="C54" s="31">
        <v>2086.5700000000002</v>
      </c>
      <c r="D54" s="32">
        <f t="shared" si="6"/>
        <v>0</v>
      </c>
      <c r="E54" s="33">
        <f t="shared" si="7"/>
        <v>0</v>
      </c>
      <c r="F54" s="28"/>
    </row>
    <row r="55" spans="1:6" ht="12.75" customHeight="1" x14ac:dyDescent="0.2">
      <c r="A55" s="29" t="s">
        <v>90</v>
      </c>
      <c r="B55" s="30" t="s">
        <v>91</v>
      </c>
      <c r="C55" s="31">
        <v>2807.72</v>
      </c>
      <c r="D55" s="32">
        <f t="shared" si="6"/>
        <v>0</v>
      </c>
      <c r="E55" s="33">
        <f t="shared" si="7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92</v>
      </c>
      <c r="B57" s="38"/>
      <c r="C57" s="39"/>
      <c r="D57" s="26"/>
      <c r="E57" s="27"/>
      <c r="F57" s="28"/>
    </row>
    <row r="58" spans="1:6" ht="12.75" customHeight="1" x14ac:dyDescent="0.2">
      <c r="A58" s="29" t="s">
        <v>93</v>
      </c>
      <c r="B58" s="30" t="s">
        <v>94</v>
      </c>
      <c r="C58" s="31">
        <v>758.43</v>
      </c>
      <c r="D58" s="32">
        <f t="shared" ref="D58:D66" si="8">$E$8</f>
        <v>0</v>
      </c>
      <c r="E58" s="33">
        <f t="shared" ref="E58:E66" si="9">C58*D58</f>
        <v>0</v>
      </c>
      <c r="F58" s="28"/>
    </row>
    <row r="59" spans="1:6" ht="12.75" customHeight="1" x14ac:dyDescent="0.2">
      <c r="A59" s="29" t="s">
        <v>95</v>
      </c>
      <c r="B59" s="30" t="s">
        <v>96</v>
      </c>
      <c r="C59" s="31">
        <v>987.32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97</v>
      </c>
      <c r="B60" s="30" t="s">
        <v>98</v>
      </c>
      <c r="C60" s="31">
        <v>1404.63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99</v>
      </c>
      <c r="B61" s="30" t="s">
        <v>100</v>
      </c>
      <c r="C61" s="31">
        <v>1877.19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101</v>
      </c>
      <c r="B62" s="30" t="s">
        <v>102</v>
      </c>
      <c r="C62" s="31">
        <v>2255.89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103</v>
      </c>
      <c r="B63" s="30" t="s">
        <v>104</v>
      </c>
      <c r="C63" s="31">
        <v>3029.83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105</v>
      </c>
      <c r="B64" s="30" t="s">
        <v>106</v>
      </c>
      <c r="C64" s="31">
        <v>4816.47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107</v>
      </c>
      <c r="B65" s="30" t="s">
        <v>108</v>
      </c>
      <c r="C65" s="31">
        <v>6323.19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109</v>
      </c>
      <c r="B66" s="30" t="s">
        <v>110</v>
      </c>
      <c r="C66" s="31">
        <v>8990.7900000000009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111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112</v>
      </c>
      <c r="B69" s="30" t="s">
        <v>113</v>
      </c>
      <c r="C69" s="31">
        <v>717.39</v>
      </c>
      <c r="D69" s="32">
        <f t="shared" ref="D69:D77" si="10">$E$8</f>
        <v>0</v>
      </c>
      <c r="E69" s="33">
        <f t="shared" ref="E69:E77" si="11">C69*D69</f>
        <v>0</v>
      </c>
      <c r="F69" s="28"/>
    </row>
    <row r="70" spans="1:6" ht="12.75" customHeight="1" x14ac:dyDescent="0.2">
      <c r="A70" s="29" t="s">
        <v>114</v>
      </c>
      <c r="B70" s="30" t="s">
        <v>115</v>
      </c>
      <c r="C70" s="31">
        <v>935.8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116</v>
      </c>
      <c r="B71" s="30" t="s">
        <v>117</v>
      </c>
      <c r="C71" s="31">
        <v>1333.33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118</v>
      </c>
      <c r="B72" s="30" t="s">
        <v>119</v>
      </c>
      <c r="C72" s="31">
        <v>1783.92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120</v>
      </c>
      <c r="B73" s="30" t="s">
        <v>121</v>
      </c>
      <c r="C73" s="31">
        <v>2137.58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122</v>
      </c>
      <c r="B74" s="30" t="s">
        <v>123</v>
      </c>
      <c r="C74" s="31">
        <v>2876.3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124</v>
      </c>
      <c r="B75" s="30" t="s">
        <v>125</v>
      </c>
      <c r="C75" s="31">
        <v>4558.03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126</v>
      </c>
      <c r="B76" s="30" t="s">
        <v>127</v>
      </c>
      <c r="C76" s="31">
        <v>5956.89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128</v>
      </c>
      <c r="B77" s="30" t="s">
        <v>129</v>
      </c>
      <c r="C77" s="31">
        <v>8487.33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130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131</v>
      </c>
      <c r="B80" s="36" t="s">
        <v>132</v>
      </c>
      <c r="C80" s="31" t="s">
        <v>14</v>
      </c>
      <c r="D80" s="32">
        <f t="shared" ref="D80:D86" si="12">$E$8</f>
        <v>0</v>
      </c>
      <c r="E80" s="31" t="s">
        <v>14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730.85</v>
      </c>
      <c r="D81" s="32">
        <f t="shared" si="12"/>
        <v>0</v>
      </c>
      <c r="E81" s="33">
        <f>C81*D81</f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967.98</v>
      </c>
      <c r="D82" s="32">
        <f t="shared" si="12"/>
        <v>0</v>
      </c>
      <c r="E82" s="33">
        <f t="shared" ref="E82:E86" si="13">C82*D82</f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1346.63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">
      <c r="A84" s="29" t="s">
        <v>139</v>
      </c>
      <c r="B84" s="36" t="s">
        <v>140</v>
      </c>
      <c r="C84" s="31">
        <v>1837.29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141</v>
      </c>
      <c r="B85" s="36" t="s">
        <v>142</v>
      </c>
      <c r="C85" s="31">
        <v>2223.11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143</v>
      </c>
      <c r="B86" s="36" t="s">
        <v>144</v>
      </c>
      <c r="C86" s="31">
        <v>3080.49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145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146</v>
      </c>
      <c r="B89" s="36" t="s">
        <v>147</v>
      </c>
      <c r="C89" s="31">
        <v>2265.63</v>
      </c>
      <c r="D89" s="32">
        <f t="shared" ref="D89:D99" si="14">$E$8</f>
        <v>0</v>
      </c>
      <c r="E89" s="33">
        <f t="shared" ref="E89:E99" si="15">C89*D89</f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3590.34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4692.25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6685.5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9056.42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11755.43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17449.580000000002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23952.11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162</v>
      </c>
      <c r="B97" s="36" t="s">
        <v>163</v>
      </c>
      <c r="C97" s="31">
        <v>29626.25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164</v>
      </c>
      <c r="B98" s="36" t="s">
        <v>165</v>
      </c>
      <c r="C98" s="31">
        <v>33570.51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166</v>
      </c>
      <c r="B99" s="36" t="s">
        <v>167</v>
      </c>
      <c r="C99" s="31">
        <v>38499.72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168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3260.26</v>
      </c>
      <c r="D102" s="32">
        <f t="shared" ref="D102:D108" si="16">$E$8</f>
        <v>0</v>
      </c>
      <c r="E102" s="33">
        <f t="shared" ref="E102:E108" si="17">C102*D102</f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4971.3999999999996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6509.71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9517.1299999999992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177</v>
      </c>
      <c r="B106" s="36" t="s">
        <v>178</v>
      </c>
      <c r="C106" s="31">
        <v>13197.03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179</v>
      </c>
      <c r="B107" s="36" t="s">
        <v>180</v>
      </c>
      <c r="C107" s="31">
        <v>18145.97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181</v>
      </c>
      <c r="B108" s="36" t="s">
        <v>182</v>
      </c>
      <c r="C108" s="31">
        <v>27555.16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183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2639.08</v>
      </c>
      <c r="D111" s="32">
        <f t="shared" ref="D111:D118" si="18">$E$8</f>
        <v>0</v>
      </c>
      <c r="E111" s="33">
        <f t="shared" ref="E111:E118" si="19">C111*D111</f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4182.13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5465.65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7787.4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10549.03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194</v>
      </c>
      <c r="B116" s="30" t="s">
        <v>195</v>
      </c>
      <c r="C116" s="31">
        <v>13692.85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196</v>
      </c>
      <c r="B117" s="30" t="s">
        <v>197</v>
      </c>
      <c r="C117" s="31">
        <v>21058.35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198</v>
      </c>
      <c r="B118" s="30" t="s">
        <v>199</v>
      </c>
      <c r="C118" s="31">
        <v>0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2341.0300000000002</v>
      </c>
      <c r="D121" s="32">
        <f t="shared" ref="D121:D128" si="20">$E$8</f>
        <v>0</v>
      </c>
      <c r="E121" s="33">
        <f t="shared" ref="E121:E128" si="21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3709.9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4848.46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6908.08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9357.9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12146.64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18280.82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>
        <v>0</v>
      </c>
      <c r="D128" s="32">
        <f t="shared" si="20"/>
        <v>0</v>
      </c>
      <c r="E128" s="33">
        <f t="shared" si="21"/>
        <v>0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BE1196-0B32-437F-AA64-F0B0585991D3}"/>
</file>

<file path=customXml/itemProps2.xml><?xml version="1.0" encoding="utf-8"?>
<ds:datastoreItem xmlns:ds="http://schemas.openxmlformats.org/officeDocument/2006/customXml" ds:itemID="{33073462-8EEB-4D6C-BBE6-E99F389074DD}"/>
</file>

<file path=customXml/itemProps3.xml><?xml version="1.0" encoding="utf-8"?>
<ds:datastoreItem xmlns:ds="http://schemas.openxmlformats.org/officeDocument/2006/customXml" ds:itemID="{6CD860FE-19E0-40BB-9057-803D62B2A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2026-07-31T17:42:44Z</dcterms:created>
  <dcterms:modified xsi:type="dcterms:W3CDTF">2026-07-31T17:42:45Z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