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BDE44D77-38C4-4951-B6EA-51414042558D}" xr6:coauthVersionLast="47" xr6:coauthVersionMax="47" xr10:uidLastSave="{00000000-0000-0000-0000-000000000000}"/>
  <bookViews>
    <workbookView xWindow="-120" yWindow="-120" windowWidth="29040" windowHeight="15720" xr2:uid="{729E3113-8048-4F9D-9B9B-71C222367C9B}"/>
  </bookViews>
  <sheets>
    <sheet name="B114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D127" i="2"/>
  <c r="E127" i="2"/>
  <c r="E126" i="2"/>
  <c r="D126" i="2"/>
  <c r="D125" i="2"/>
  <c r="E125" i="2"/>
  <c r="D124" i="2"/>
  <c r="E124" i="2" s="1"/>
  <c r="D123" i="2"/>
  <c r="E123" i="2"/>
  <c r="D122" i="2"/>
  <c r="E122" i="2"/>
  <c r="D121" i="2"/>
  <c r="E121" i="2"/>
  <c r="D118" i="2"/>
  <c r="D117" i="2"/>
  <c r="E117" i="2"/>
  <c r="E116" i="2"/>
  <c r="D116" i="2"/>
  <c r="D115" i="2"/>
  <c r="E115" i="2"/>
  <c r="D114" i="2"/>
  <c r="E114" i="2" s="1"/>
  <c r="D113" i="2"/>
  <c r="E113" i="2"/>
  <c r="D112" i="2"/>
  <c r="E112" i="2"/>
  <c r="D111" i="2"/>
  <c r="E111" i="2"/>
  <c r="D108" i="2"/>
  <c r="E108" i="2"/>
  <c r="D107" i="2"/>
  <c r="E107" i="2" s="1"/>
  <c r="D106" i="2"/>
  <c r="E106" i="2"/>
  <c r="D105" i="2"/>
  <c r="E105" i="2"/>
  <c r="D104" i="2"/>
  <c r="E104" i="2"/>
  <c r="D103" i="2"/>
  <c r="E103" i="2"/>
  <c r="D102" i="2"/>
  <c r="E102" i="2"/>
  <c r="E99" i="2"/>
  <c r="D99" i="2"/>
  <c r="D98" i="2"/>
  <c r="E98" i="2"/>
  <c r="D97" i="2"/>
  <c r="E97" i="2"/>
  <c r="D96" i="2"/>
  <c r="E96" i="2"/>
  <c r="E95" i="2"/>
  <c r="D95" i="2"/>
  <c r="D94" i="2"/>
  <c r="E94" i="2"/>
  <c r="D93" i="2"/>
  <c r="E93" i="2"/>
  <c r="D92" i="2"/>
  <c r="E92" i="2" s="1"/>
  <c r="D91" i="2"/>
  <c r="E91" i="2"/>
  <c r="E90" i="2"/>
  <c r="D90" i="2"/>
  <c r="D89" i="2"/>
  <c r="E89" i="2"/>
  <c r="D86" i="2"/>
  <c r="E86" i="2" s="1"/>
  <c r="D85" i="2"/>
  <c r="E85" i="2"/>
  <c r="D84" i="2"/>
  <c r="E84" i="2"/>
  <c r="D83" i="2"/>
  <c r="E83" i="2"/>
  <c r="D82" i="2"/>
  <c r="E82" i="2"/>
  <c r="D81" i="2"/>
  <c r="E81" i="2" s="1"/>
  <c r="D80" i="2"/>
  <c r="E80" i="2"/>
  <c r="D77" i="2"/>
  <c r="E77" i="2"/>
  <c r="D76" i="2"/>
  <c r="E76" i="2"/>
  <c r="D75" i="2"/>
  <c r="E75" i="2"/>
  <c r="D74" i="2"/>
  <c r="E74" i="2"/>
  <c r="E73" i="2"/>
  <c r="D73" i="2"/>
  <c r="D72" i="2"/>
  <c r="E72" i="2"/>
  <c r="D71" i="2"/>
  <c r="E71" i="2"/>
  <c r="D70" i="2"/>
  <c r="E70" i="2"/>
  <c r="E69" i="2"/>
  <c r="D69" i="2"/>
  <c r="D66" i="2"/>
  <c r="E66" i="2"/>
  <c r="D65" i="2"/>
  <c r="E65" i="2"/>
  <c r="D64" i="2"/>
  <c r="E64" i="2" s="1"/>
  <c r="D63" i="2"/>
  <c r="E63" i="2"/>
  <c r="E62" i="2"/>
  <c r="D62" i="2"/>
  <c r="D61" i="2"/>
  <c r="E61" i="2"/>
  <c r="D60" i="2"/>
  <c r="E60" i="2" s="1"/>
  <c r="D59" i="2"/>
  <c r="E59" i="2"/>
  <c r="D58" i="2"/>
  <c r="E58" i="2"/>
  <c r="D55" i="2"/>
  <c r="E55" i="2"/>
  <c r="D54" i="2"/>
  <c r="E54" i="2" s="1"/>
  <c r="D53" i="2"/>
  <c r="E53" i="2" s="1"/>
  <c r="D52" i="2"/>
  <c r="E52" i="2"/>
  <c r="D51" i="2"/>
  <c r="E51" i="2"/>
  <c r="D50" i="2"/>
  <c r="E50" i="2"/>
  <c r="D49" i="2"/>
  <c r="E49" i="2"/>
  <c r="D48" i="2"/>
  <c r="E48" i="2"/>
  <c r="E45" i="2"/>
  <c r="D45" i="2"/>
  <c r="D44" i="2"/>
  <c r="E44" i="2"/>
  <c r="D43" i="2"/>
  <c r="E43" i="2"/>
  <c r="D42" i="2"/>
  <c r="E42" i="2"/>
  <c r="E41" i="2"/>
  <c r="D41" i="2"/>
  <c r="D40" i="2"/>
  <c r="E40" i="2"/>
  <c r="D39" i="2"/>
  <c r="E39" i="2"/>
  <c r="D38" i="2"/>
  <c r="E38" i="2" s="1"/>
  <c r="D37" i="2"/>
  <c r="E37" i="2"/>
  <c r="E34" i="2"/>
  <c r="D34" i="2"/>
  <c r="D33" i="2"/>
  <c r="E33" i="2"/>
  <c r="D32" i="2"/>
  <c r="E32" i="2" s="1"/>
  <c r="D31" i="2"/>
  <c r="E31" i="2"/>
  <c r="D30" i="2"/>
  <c r="E30" i="2"/>
  <c r="D29" i="2"/>
  <c r="E29" i="2"/>
  <c r="D28" i="2"/>
  <c r="E28" i="2" s="1"/>
  <c r="D27" i="2"/>
  <c r="E27" i="2" s="1"/>
  <c r="D26" i="2"/>
  <c r="E26" i="2"/>
  <c r="D25" i="2"/>
  <c r="E25" i="2"/>
  <c r="D24" i="2"/>
  <c r="E24" i="2"/>
  <c r="D23" i="2"/>
  <c r="E23" i="2"/>
  <c r="D20" i="2"/>
  <c r="E20" i="2"/>
  <c r="E19" i="2"/>
  <c r="D19" i="2"/>
  <c r="D18" i="2"/>
  <c r="E18" i="2"/>
  <c r="D17" i="2"/>
  <c r="E17" i="2"/>
  <c r="D16" i="2"/>
  <c r="E16" i="2"/>
  <c r="E15" i="2"/>
  <c r="D15" i="2"/>
  <c r="D14" i="2"/>
  <c r="E14" i="2"/>
  <c r="D13" i="2"/>
  <c r="E13" i="2"/>
  <c r="D12" i="2"/>
  <c r="E12" i="2" s="1"/>
</calcChain>
</file>

<file path=xl/sharedStrings.xml><?xml version="1.0" encoding="utf-8"?>
<sst xmlns="http://schemas.openxmlformats.org/spreadsheetml/2006/main" count="223" uniqueCount="220">
  <si>
    <t>GLOBALLY SOURCED
WELDED STEEL PIPE</t>
  </si>
  <si>
    <t>FOR CUSTOMERS SERVED FROM LAKELAND, FL</t>
  </si>
  <si>
    <t>IW114-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</si>
  <si>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</si>
  <si>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</si>
  <si>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</si>
  <si>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</si>
  <si>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</si>
  <si>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</si>
  <si>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</si>
  <si>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</si>
  <si>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</si>
  <si>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</si>
  <si>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</si>
  <si>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</si>
  <si>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</si>
  <si>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</si>
  <si>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</si>
  <si>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</si>
  <si>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</si>
  <si>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</si>
  <si>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</si>
  <si>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</si>
  <si>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</si>
  <si>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</si>
  <si>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</si>
  <si>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</si>
  <si>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</si>
  <si>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</si>
  <si>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</si>
  <si>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</si>
  <si>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</si>
  <si>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</si>
  <si>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</si>
  <si>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</si>
  <si>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</si>
  <si>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</si>
  <si>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</si>
  <si>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</si>
  <si>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</si>
  <si>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</si>
  <si>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</si>
  <si>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</si>
  <si>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</si>
  <si>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</si>
  <si>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</si>
  <si>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</si>
  <si>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</si>
  <si>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</si>
  <si>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</si>
  <si>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</si>
  <si>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</si>
  <si>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</si>
  <si>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</si>
  <si>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</si>
  <si>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</si>
  <si>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</si>
  <si>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</si>
  <si>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</si>
  <si>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</si>
  <si>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</si>
  <si>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</si>
  <si>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</si>
  <si>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</si>
  <si>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</si>
  <si>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</si>
  <si>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</si>
  <si>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</si>
  <si>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</si>
  <si>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</si>
  <si>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</si>
  <si>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</si>
  <si>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</si>
  <si>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</si>
  <si>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</si>
  <si>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</si>
  <si>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</si>
  <si>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</si>
  <si>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</si>
  <si>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</si>
  <si>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</si>
  <si>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</si>
  <si>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</si>
  <si>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</si>
  <si>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</si>
  <si>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</si>
  <si>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</si>
  <si>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</si>
  <si>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</si>
  <si>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</si>
  <si>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</si>
  <si>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</si>
  <si>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</si>
  <si>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</si>
  <si>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</si>
  <si>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</si>
  <si>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</si>
  <si>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</si>
  <si>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</si>
  <si>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</si>
  <si>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</si>
  <si>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</si>
  <si>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</si>
  <si>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</si>
  <si>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</si>
  <si>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</si>
  <si>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</si>
  <si>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</si>
  <si>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</si>
  <si>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</si>
  <si>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</si>
  <si>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</si>
  <si>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</si>
  <si>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</si>
  <si>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</si>
  <si>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</si>
  <si>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</si>
  <si>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</si>
  <si>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</si>
  <si>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</si>
  <si>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</si>
  <si>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</si>
  <si>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</si>
  <si>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</si>
  <si>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</si>
  <si>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</si>
  <si>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</si>
  <si>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</si>
  <si>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</si>
  <si>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</si>
  <si>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</si>
  <si>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</si>
  <si>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</si>
  <si>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</si>
  <si>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</si>
  <si>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</si>
  <si>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</si>
  <si>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</si>
  <si>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</si>
  <si>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</si>
  <si>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</si>
  <si>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</si>
  <si>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</si>
  <si>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</si>
  <si>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</si>
  <si>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</si>
  <si>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</si>
  <si>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</si>
  <si>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</si>
  <si>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</si>
  <si>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</si>
  <si>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</si>
  <si>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</si>
  <si>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</si>
  <si>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</si>
  <si>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</si>
  <si>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</si>
  <si>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</si>
  <si>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</si>
  <si>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</si>
  <si>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</si>
  <si>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</si>
  <si>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</si>
  <si>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</si>
  <si>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</si>
  <si>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</si>
  <si>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</si>
  <si>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</si>
  <si>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</si>
  <si>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</si>
  <si>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</si>
  <si>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</si>
  <si>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</si>
  <si>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</si>
  <si>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</si>
  <si>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</si>
  <si>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</si>
  <si>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</si>
  <si>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</si>
  <si>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</si>
  <si>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</si>
  <si>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</si>
  <si>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</si>
  <si>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</si>
  <si>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</si>
  <si>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</si>
  <si>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</si>
  <si>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</si>
  <si>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</si>
  <si>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</si>
  <si>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</si>
  <si>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</si>
  <si>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</si>
  <si>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</si>
  <si>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</si>
  <si>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</si>
  <si>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</si>
  <si>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</si>
  <si>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</si>
  <si>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Call for $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</si>
  <si>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</si>
  <si>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</si>
  <si>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</si>
  <si>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</si>
  <si>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</si>
  <si>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</si>
  <si>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</si>
  <si>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</si>
  <si>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</si>
  <si>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</si>
  <si>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</si>
  <si>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</si>
  <si>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</si>
  <si>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</si>
  <si>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</si>
  <si>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</si>
  <si>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</si>
  <si>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IW114-080326.6</t>
  </si>
  <si>
    <t>Effective: August 3, 2026</t>
  </si>
  <si>
    <t>Supersedes: IW114-051526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</si>
</sst>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2641368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2F1BC8-25AC-427E-AD86-AD99F049D4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FC14-887C-4F49-89FB-CDCD1204BBC5}">
  <sheetPr codeName="Sheet40">
    <tabColor rgb="FF002060"/>
    <pageSetUpPr fitToPage="1"/>
  </sheetPr>
  <dimension ref="A1:H12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710937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217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218</v>
      </c>
    </row>
    <row r="6" spans="1:8" ht="15" customHeight="1" x14ac:dyDescent="0.2">
      <c r="A6" s="1"/>
      <c r="B6" s="1"/>
      <c r="C6" s="1"/>
      <c r="D6" s="8"/>
      <c r="E6" s="9" t="s">
        <v>219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702.74</v>
      </c>
      <c r="D12" s="32">
        <f>$E$8</f>
        <v>0</v>
      </c>
      <c r="E12" s="33">
        <f t="shared" ref="E12:E14" si="0"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1090.5999999999999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1345.85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575.79</v>
      </c>
      <c r="D15" s="32">
        <f t="shared" si="1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746.57</v>
      </c>
      <c r="D16" s="32">
        <f t="shared" si="1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1038.0899999999999</v>
      </c>
      <c r="D17" s="32">
        <f t="shared" si="1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1384.2</v>
      </c>
      <c r="D18" s="32">
        <f t="shared" si="1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1658.53</v>
      </c>
      <c r="D19" s="32">
        <f t="shared" si="1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2231.77</v>
      </c>
      <c r="D20" s="32">
        <f t="shared" si="1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883.51</v>
      </c>
      <c r="D23" s="32">
        <f t="shared" ref="D23:D34" si="3">$E$8</f>
        <v>0</v>
      </c>
      <c r="E23" s="33">
        <f t="shared" ref="E23:E34" si="4"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1266.07</v>
      </c>
      <c r="D24" s="32">
        <f t="shared" si="3"/>
        <v>0</v>
      </c>
      <c r="E24" s="33">
        <f t="shared" si="4"/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1532.78</v>
      </c>
      <c r="D25" s="32">
        <f t="shared" si="3"/>
        <v>0</v>
      </c>
      <c r="E25" s="33">
        <f t="shared" si="4"/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611.08000000000004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791.52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1116.6400000000001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1488.28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1788.5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2402.1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3818.53</v>
      </c>
      <c r="D32" s="32">
        <f t="shared" si="3"/>
        <v>0</v>
      </c>
      <c r="E32" s="33">
        <f t="shared" si="4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5013.04</v>
      </c>
      <c r="D33" s="32">
        <f t="shared" si="3"/>
        <v>0</v>
      </c>
      <c r="E33" s="33">
        <f t="shared" si="4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7127.91</v>
      </c>
      <c r="D34" s="32">
        <f t="shared" si="3"/>
        <v>0</v>
      </c>
      <c r="E34" s="33">
        <f t="shared" si="4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550.15</v>
      </c>
      <c r="D37" s="32">
        <f t="shared" ref="D37:D45" si="5">$E$8</f>
        <v>0</v>
      </c>
      <c r="E37" s="33">
        <f t="shared" ref="E37:E45" si="6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731.38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1072.07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1448.62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1735.77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2335.64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3701.24</v>
      </c>
      <c r="D43" s="32">
        <f t="shared" si="5"/>
        <v>0</v>
      </c>
      <c r="E43" s="33">
        <f t="shared" si="6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4837.1499999999996</v>
      </c>
      <c r="D44" s="32">
        <f t="shared" si="5"/>
        <v>0</v>
      </c>
      <c r="E44" s="33">
        <f t="shared" si="6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6891.99</v>
      </c>
      <c r="D45" s="32">
        <f t="shared" si="5"/>
        <v>0</v>
      </c>
      <c r="E45" s="33">
        <f t="shared" si="6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>
        <v>1359.64</v>
      </c>
      <c r="D48" s="32">
        <f t="shared" ref="D48:D55" si="7">$E$8</f>
        <v>0</v>
      </c>
      <c r="E48" s="33">
        <f t="shared" ref="E48:E55" si="8">C48*D48</f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1702.31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744.66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971.08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1381.82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1848.38</v>
      </c>
      <c r="D53" s="32">
        <f t="shared" si="7"/>
        <v>0</v>
      </c>
      <c r="E53" s="33">
        <f t="shared" si="8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2214.79</v>
      </c>
      <c r="D54" s="32">
        <f t="shared" si="7"/>
        <v>0</v>
      </c>
      <c r="E54" s="33">
        <f t="shared" si="8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2980.16</v>
      </c>
      <c r="D55" s="32">
        <f t="shared" si="7"/>
        <v>0</v>
      </c>
      <c r="E55" s="33">
        <f t="shared" si="8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>
        <v>772.13</v>
      </c>
      <c r="D58" s="32">
        <f t="shared" ref="D58:D66" si="9">$E$8</f>
        <v>0</v>
      </c>
      <c r="E58" s="33">
        <f t="shared" ref="E58:E66" si="10">C58*D58</f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1005.21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1429.89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1911.07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2296.6999999999998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3084.54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">
      <c r="A64" s="29" t="s">
        <v>104</v>
      </c>
      <c r="B64" s="30" t="s">
        <v>105</v>
      </c>
      <c r="C64" s="31">
        <v>4903.3999999999996</v>
      </c>
      <c r="D64" s="32">
        <f t="shared" si="9"/>
        <v>0</v>
      </c>
      <c r="E64" s="33">
        <f t="shared" si="10"/>
        <v>0</v>
      </c>
      <c r="F64" s="28"/>
    </row>
    <row r="65" spans="1:6" ht="12.75" customHeight="1" x14ac:dyDescent="0.2">
      <c r="A65" s="29" t="s">
        <v>106</v>
      </c>
      <c r="B65" s="30" t="s">
        <v>107</v>
      </c>
      <c r="C65" s="31">
        <v>6437.37</v>
      </c>
      <c r="D65" s="32">
        <f t="shared" si="9"/>
        <v>0</v>
      </c>
      <c r="E65" s="33">
        <f t="shared" si="10"/>
        <v>0</v>
      </c>
      <c r="F65" s="28"/>
    </row>
    <row r="66" spans="1:6" ht="12.75" customHeight="1" x14ac:dyDescent="0.2">
      <c r="A66" s="29" t="s">
        <v>108</v>
      </c>
      <c r="B66" s="30" t="s">
        <v>109</v>
      </c>
      <c r="C66" s="31">
        <v>9153.06</v>
      </c>
      <c r="D66" s="32">
        <f t="shared" si="9"/>
        <v>0</v>
      </c>
      <c r="E66" s="33">
        <f t="shared" si="10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110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111</v>
      </c>
      <c r="B69" s="30" t="s">
        <v>112</v>
      </c>
      <c r="C69" s="31">
        <v>740.51</v>
      </c>
      <c r="D69" s="32">
        <f t="shared" ref="D69:D77" si="11">$E$8</f>
        <v>0</v>
      </c>
      <c r="E69" s="33">
        <f t="shared" ref="E69:E77" si="12">C69*D69</f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966.12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1376.23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1841.42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2206.4299999999998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2968.97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">
      <c r="A75" s="29" t="s">
        <v>123</v>
      </c>
      <c r="B75" s="30" t="s">
        <v>124</v>
      </c>
      <c r="C75" s="31">
        <v>4704.88</v>
      </c>
      <c r="D75" s="32">
        <f t="shared" si="11"/>
        <v>0</v>
      </c>
      <c r="E75" s="33">
        <f t="shared" si="12"/>
        <v>0</v>
      </c>
      <c r="F75" s="28"/>
    </row>
    <row r="76" spans="1:6" ht="12.75" customHeight="1" x14ac:dyDescent="0.2">
      <c r="A76" s="29" t="s">
        <v>125</v>
      </c>
      <c r="B76" s="30" t="s">
        <v>126</v>
      </c>
      <c r="C76" s="31">
        <v>6148.78</v>
      </c>
      <c r="D76" s="32">
        <f t="shared" si="11"/>
        <v>0</v>
      </c>
      <c r="E76" s="33">
        <f t="shared" si="12"/>
        <v>0</v>
      </c>
      <c r="F76" s="28"/>
    </row>
    <row r="77" spans="1:6" ht="12.75" customHeight="1" x14ac:dyDescent="0.2">
      <c r="A77" s="29" t="s">
        <v>127</v>
      </c>
      <c r="B77" s="30" t="s">
        <v>128</v>
      </c>
      <c r="C77" s="31">
        <v>8760.85</v>
      </c>
      <c r="D77" s="32">
        <f t="shared" si="11"/>
        <v>0</v>
      </c>
      <c r="E77" s="33">
        <f t="shared" si="12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129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130</v>
      </c>
      <c r="B80" s="36" t="s">
        <v>131</v>
      </c>
      <c r="C80" s="31">
        <v>1345.85</v>
      </c>
      <c r="D80" s="32">
        <f t="shared" ref="D80:D86" si="13">$E$8</f>
        <v>0</v>
      </c>
      <c r="E80" s="33">
        <f>C80*D80</f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735.16</v>
      </c>
      <c r="D81" s="32">
        <f t="shared" si="13"/>
        <v>0</v>
      </c>
      <c r="E81" s="33">
        <f>C81*D81</f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973.72</v>
      </c>
      <c r="D82" s="32">
        <f t="shared" si="13"/>
        <v>0</v>
      </c>
      <c r="E82" s="33">
        <f t="shared" ref="E82:E86" si="14">C82*D82</f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1354.94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">
      <c r="A84" s="29" t="s">
        <v>138</v>
      </c>
      <c r="B84" s="36" t="s">
        <v>139</v>
      </c>
      <c r="C84" s="31">
        <v>1848.79</v>
      </c>
      <c r="D84" s="32">
        <f t="shared" si="13"/>
        <v>0</v>
      </c>
      <c r="E84" s="33">
        <f t="shared" si="14"/>
        <v>0</v>
      </c>
      <c r="F84" s="28"/>
    </row>
    <row r="85" spans="1:6" ht="12.75" customHeight="1" x14ac:dyDescent="0.2">
      <c r="A85" s="29" t="s">
        <v>140</v>
      </c>
      <c r="B85" s="36" t="s">
        <v>141</v>
      </c>
      <c r="C85" s="31">
        <v>2237.0700000000002</v>
      </c>
      <c r="D85" s="32">
        <f t="shared" si="13"/>
        <v>0</v>
      </c>
      <c r="E85" s="33">
        <f t="shared" si="14"/>
        <v>0</v>
      </c>
      <c r="F85" s="28"/>
    </row>
    <row r="86" spans="1:6" ht="12.75" customHeight="1" x14ac:dyDescent="0.2">
      <c r="A86" s="29" t="s">
        <v>142</v>
      </c>
      <c r="B86" s="36" t="s">
        <v>143</v>
      </c>
      <c r="C86" s="31">
        <v>3099.85</v>
      </c>
      <c r="D86" s="32">
        <f t="shared" si="13"/>
        <v>0</v>
      </c>
      <c r="E86" s="33">
        <f t="shared" si="14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144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145</v>
      </c>
      <c r="B89" s="36" t="s">
        <v>146</v>
      </c>
      <c r="C89" s="31">
        <v>2311.8000000000002</v>
      </c>
      <c r="D89" s="32">
        <f t="shared" ref="D89:D99" si="15">$E$8</f>
        <v>0</v>
      </c>
      <c r="E89" s="33">
        <f t="shared" ref="E89:E99" si="16">C89*D89</f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3715.92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4856.32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6919.25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9373.01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12166.32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18310.36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25138.86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">
      <c r="A97" s="29" t="s">
        <v>161</v>
      </c>
      <c r="B97" s="36" t="s">
        <v>162</v>
      </c>
      <c r="C97" s="31">
        <v>30034.01</v>
      </c>
      <c r="D97" s="32">
        <f t="shared" si="15"/>
        <v>0</v>
      </c>
      <c r="E97" s="33">
        <f t="shared" si="16"/>
        <v>0</v>
      </c>
      <c r="F97" s="28"/>
    </row>
    <row r="98" spans="1:6" ht="12.75" customHeight="1" x14ac:dyDescent="0.2">
      <c r="A98" s="29" t="s">
        <v>163</v>
      </c>
      <c r="B98" s="36" t="s">
        <v>164</v>
      </c>
      <c r="C98" s="31">
        <v>35610.730000000003</v>
      </c>
      <c r="D98" s="32">
        <f t="shared" si="15"/>
        <v>0</v>
      </c>
      <c r="E98" s="33">
        <f t="shared" si="16"/>
        <v>0</v>
      </c>
      <c r="F98" s="28"/>
    </row>
    <row r="99" spans="1:6" ht="12.75" customHeight="1" x14ac:dyDescent="0.2">
      <c r="A99" s="29" t="s">
        <v>165</v>
      </c>
      <c r="B99" s="36" t="s">
        <v>166</v>
      </c>
      <c r="C99" s="31">
        <v>40839.54</v>
      </c>
      <c r="D99" s="32">
        <f t="shared" si="15"/>
        <v>0</v>
      </c>
      <c r="E99" s="33">
        <f t="shared" si="16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167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168</v>
      </c>
      <c r="B102" s="36" t="s">
        <v>169</v>
      </c>
      <c r="C102" s="31">
        <v>3402.72</v>
      </c>
      <c r="D102" s="32">
        <f t="shared" ref="D102:D108" si="17">$E$8</f>
        <v>0</v>
      </c>
      <c r="E102" s="33">
        <f t="shared" ref="E102:E108" si="18">C102*D102</f>
        <v>0</v>
      </c>
      <c r="F102" s="28"/>
    </row>
    <row r="103" spans="1:6" ht="12.75" customHeight="1" x14ac:dyDescent="0.2">
      <c r="A103" s="29" t="s">
        <v>170</v>
      </c>
      <c r="B103" s="36" t="s">
        <v>171</v>
      </c>
      <c r="C103" s="31">
        <v>5188.63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172</v>
      </c>
      <c r="B104" s="36" t="s">
        <v>173</v>
      </c>
      <c r="C104" s="31">
        <v>6481.24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174</v>
      </c>
      <c r="B105" s="36" t="s">
        <v>175</v>
      </c>
      <c r="C105" s="31">
        <v>9475.49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">
      <c r="A106" s="29" t="s">
        <v>176</v>
      </c>
      <c r="B106" s="36" t="s">
        <v>177</v>
      </c>
      <c r="C106" s="31">
        <v>13139.37</v>
      </c>
      <c r="D106" s="32">
        <f t="shared" si="17"/>
        <v>0</v>
      </c>
      <c r="E106" s="33">
        <f t="shared" si="18"/>
        <v>0</v>
      </c>
      <c r="F106" s="28"/>
    </row>
    <row r="107" spans="1:6" ht="12.75" customHeight="1" x14ac:dyDescent="0.2">
      <c r="A107" s="29" t="s">
        <v>178</v>
      </c>
      <c r="B107" s="36" t="s">
        <v>179</v>
      </c>
      <c r="C107" s="31">
        <v>18066.57</v>
      </c>
      <c r="D107" s="32">
        <f t="shared" si="17"/>
        <v>0</v>
      </c>
      <c r="E107" s="33">
        <f t="shared" si="18"/>
        <v>0</v>
      </c>
      <c r="F107" s="28"/>
    </row>
    <row r="108" spans="1:6" ht="12.75" customHeight="1" x14ac:dyDescent="0.2">
      <c r="A108" s="29" t="s">
        <v>180</v>
      </c>
      <c r="B108" s="36" t="s">
        <v>181</v>
      </c>
      <c r="C108" s="31">
        <v>28528.12</v>
      </c>
      <c r="D108" s="32">
        <f t="shared" si="17"/>
        <v>0</v>
      </c>
      <c r="E108" s="33">
        <f t="shared" si="18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182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183</v>
      </c>
      <c r="B111" s="30" t="s">
        <v>184</v>
      </c>
      <c r="C111" s="31">
        <v>2802.02</v>
      </c>
      <c r="D111" s="32">
        <f t="shared" ref="D111:D118" si="19">$E$8</f>
        <v>0</v>
      </c>
      <c r="E111" s="33">
        <f t="shared" ref="E111:E117" si="20">C111*D111</f>
        <v>0</v>
      </c>
      <c r="F111" s="28"/>
    </row>
    <row r="112" spans="1:6" ht="12.75" customHeight="1" x14ac:dyDescent="0.2">
      <c r="A112" s="29" t="s">
        <v>185</v>
      </c>
      <c r="B112" s="30" t="s">
        <v>186</v>
      </c>
      <c r="C112" s="31">
        <v>4440.34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187</v>
      </c>
      <c r="B113" s="30" t="s">
        <v>188</v>
      </c>
      <c r="C113" s="31">
        <v>5803.07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189</v>
      </c>
      <c r="B114" s="30" t="s">
        <v>190</v>
      </c>
      <c r="C114" s="31">
        <v>8268.26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191</v>
      </c>
      <c r="B115" s="30" t="s">
        <v>192</v>
      </c>
      <c r="C115" s="31">
        <v>11200.37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 t="s">
        <v>193</v>
      </c>
      <c r="B116" s="30" t="s">
        <v>194</v>
      </c>
      <c r="C116" s="31">
        <v>14538.33</v>
      </c>
      <c r="D116" s="32">
        <f t="shared" si="19"/>
        <v>0</v>
      </c>
      <c r="E116" s="33">
        <f t="shared" si="20"/>
        <v>0</v>
      </c>
      <c r="F116" s="28"/>
    </row>
    <row r="117" spans="1:6" ht="12.75" customHeight="1" x14ac:dyDescent="0.2">
      <c r="A117" s="29" t="s">
        <v>195</v>
      </c>
      <c r="B117" s="30" t="s">
        <v>196</v>
      </c>
      <c r="C117" s="31">
        <v>22356.17</v>
      </c>
      <c r="D117" s="32">
        <f t="shared" si="19"/>
        <v>0</v>
      </c>
      <c r="E117" s="33">
        <f t="shared" si="20"/>
        <v>0</v>
      </c>
      <c r="F117" s="28"/>
    </row>
    <row r="118" spans="1:6" ht="12.75" customHeight="1" x14ac:dyDescent="0.2">
      <c r="A118" s="29" t="s">
        <v>197</v>
      </c>
      <c r="B118" s="30" t="s">
        <v>198</v>
      </c>
      <c r="C118" s="31" t="s">
        <v>199</v>
      </c>
      <c r="D118" s="32">
        <f t="shared" si="19"/>
        <v>0</v>
      </c>
      <c r="E118" s="31" t="s">
        <v>199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2440.61</v>
      </c>
      <c r="D121" s="32">
        <f t="shared" ref="D121:D128" si="21">$E$8</f>
        <v>0</v>
      </c>
      <c r="E121" s="33">
        <f t="shared" ref="E121:E127" si="22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3867.56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5054.47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7201.63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9755.6299999999992</v>
      </c>
      <c r="D125" s="32">
        <f t="shared" si="21"/>
        <v>0</v>
      </c>
      <c r="E125" s="33">
        <f t="shared" si="22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12662.94</v>
      </c>
      <c r="D126" s="32">
        <f t="shared" si="21"/>
        <v>0</v>
      </c>
      <c r="E126" s="33">
        <f t="shared" si="22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19057.740000000002</v>
      </c>
      <c r="D127" s="32">
        <f t="shared" si="21"/>
        <v>0</v>
      </c>
      <c r="E127" s="33">
        <f t="shared" si="22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 t="s">
        <v>199</v>
      </c>
      <c r="D128" s="32">
        <f t="shared" si="21"/>
        <v>0</v>
      </c>
      <c r="E128" s="31" t="s">
        <v>199</v>
      </c>
      <c r="F128" s="28"/>
    </row>
    <row r="129" spans="3:3" ht="12.75" customHeight="1" x14ac:dyDescent="0.2">
      <c r="C129" s="31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A5FD9B-46C7-44BE-8861-E78ACAAD58C8}"/>
</file>

<file path=customXml/itemProps2.xml><?xml version="1.0" encoding="utf-8"?>
<ds:datastoreItem xmlns:ds="http://schemas.openxmlformats.org/officeDocument/2006/customXml" ds:itemID="{26E8C43C-7788-4FCA-8449-E1B8940AFF9D}"/>
</file>

<file path=customXml/itemProps3.xml><?xml version="1.0" encoding="utf-8"?>
<ds:datastoreItem xmlns:ds="http://schemas.openxmlformats.org/officeDocument/2006/customXml" ds:itemID="{450FBAA1-DAFE-4D70-9A2C-61C08BB894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2026-08-12T14:03:09Z</dcterms:created>
  <dcterms:modified xsi:type="dcterms:W3CDTF">2026-08-12T14:03:13Z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