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liancesteel.sharepoint.com/sites/UPSFileShareCenter/Sales/SALES STAFF/Sales Assistants/Mali/Price Changes/Copper/2026/10.22.2026/"/>
    </mc:Choice>
  </mc:AlternateContent>
  <xr:revisionPtr revIDLastSave="2" documentId="8_{C2C873CD-1EED-4070-BF33-92EBD139522E}" xr6:coauthVersionLast="47" xr6:coauthVersionMax="47" xr10:uidLastSave="{4DB0FB7D-7BBB-427B-89CF-908C286AF594}"/>
  <bookViews>
    <workbookView xWindow="-120" yWindow="-120" windowWidth="29040" windowHeight="15720" xr2:uid="{98BBD6C7-C043-434C-9DE7-971CBE7E6D75}"/>
  </bookViews>
  <sheets>
    <sheet name="List Price Sheet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22" i="1" l="1"/>
  <c r="E222" i="1" s="1"/>
  <c r="D221" i="1"/>
  <c r="E221" i="1" s="1"/>
  <c r="D220" i="1"/>
  <c r="E220" i="1" s="1"/>
  <c r="D219" i="1"/>
  <c r="E219" i="1" s="1"/>
  <c r="D218" i="1"/>
  <c r="E218" i="1" s="1"/>
  <c r="D217" i="1"/>
  <c r="E217" i="1"/>
  <c r="D216" i="1"/>
  <c r="E216" i="1"/>
  <c r="D215" i="1"/>
  <c r="E215" i="1" s="1"/>
  <c r="D214" i="1"/>
  <c r="E214" i="1"/>
  <c r="D213" i="1"/>
  <c r="E213" i="1" s="1"/>
  <c r="D212" i="1"/>
  <c r="E212" i="1"/>
  <c r="D211" i="1"/>
  <c r="E211" i="1" s="1"/>
  <c r="D210" i="1"/>
  <c r="E210" i="1"/>
  <c r="D209" i="1"/>
  <c r="E209" i="1"/>
  <c r="D208" i="1"/>
  <c r="E208" i="1" s="1"/>
  <c r="D207" i="1"/>
  <c r="E207" i="1" s="1"/>
  <c r="D206" i="1"/>
  <c r="E206" i="1" s="1"/>
  <c r="D205" i="1"/>
  <c r="E205" i="1" s="1"/>
  <c r="D204" i="1"/>
  <c r="E204" i="1"/>
  <c r="D203" i="1"/>
  <c r="E203" i="1" s="1"/>
  <c r="D200" i="1"/>
  <c r="E200" i="1"/>
  <c r="D199" i="1"/>
  <c r="E199" i="1"/>
  <c r="D198" i="1"/>
  <c r="E198" i="1"/>
  <c r="D197" i="1"/>
  <c r="E197" i="1" s="1"/>
  <c r="D196" i="1"/>
  <c r="E196" i="1" s="1"/>
  <c r="D195" i="1"/>
  <c r="E195" i="1"/>
  <c r="D194" i="1"/>
  <c r="E194" i="1" s="1"/>
  <c r="D193" i="1"/>
  <c r="E193" i="1" s="1"/>
  <c r="D192" i="1"/>
  <c r="E192" i="1"/>
  <c r="D191" i="1"/>
  <c r="E191" i="1" s="1"/>
  <c r="D190" i="1"/>
  <c r="E190" i="1"/>
  <c r="D189" i="1"/>
  <c r="E189" i="1" s="1"/>
  <c r="D188" i="1"/>
  <c r="E188" i="1"/>
  <c r="D187" i="1"/>
  <c r="E187" i="1" s="1"/>
  <c r="D186" i="1"/>
  <c r="E186" i="1"/>
  <c r="D185" i="1"/>
  <c r="E185" i="1" s="1"/>
  <c r="D182" i="1"/>
  <c r="E182" i="1" s="1"/>
  <c r="D181" i="1"/>
  <c r="E181" i="1"/>
  <c r="D180" i="1"/>
  <c r="E180" i="1"/>
  <c r="D179" i="1"/>
  <c r="E179" i="1"/>
  <c r="D178" i="1"/>
  <c r="E178" i="1"/>
  <c r="D177" i="1"/>
  <c r="E177" i="1" s="1"/>
  <c r="D176" i="1"/>
  <c r="E176" i="1"/>
  <c r="D175" i="1"/>
  <c r="E175" i="1" s="1"/>
  <c r="D174" i="1"/>
  <c r="E174" i="1" s="1"/>
  <c r="D173" i="1"/>
  <c r="E173" i="1"/>
  <c r="D172" i="1"/>
  <c r="E172" i="1" s="1"/>
  <c r="D171" i="1"/>
  <c r="E171" i="1" s="1"/>
  <c r="D170" i="1"/>
  <c r="E170" i="1"/>
  <c r="D167" i="1"/>
  <c r="E167" i="1"/>
  <c r="D166" i="1"/>
  <c r="E166" i="1" s="1"/>
  <c r="D165" i="1"/>
  <c r="E165" i="1" s="1"/>
  <c r="D164" i="1"/>
  <c r="E164" i="1"/>
  <c r="D163" i="1"/>
  <c r="E163" i="1" s="1"/>
  <c r="D160" i="1"/>
  <c r="E160" i="1"/>
  <c r="D159" i="1"/>
  <c r="E159" i="1"/>
  <c r="D158" i="1"/>
  <c r="E158" i="1"/>
  <c r="D157" i="1"/>
  <c r="E157" i="1" s="1"/>
  <c r="D156" i="1"/>
  <c r="E156" i="1" s="1"/>
  <c r="D153" i="1"/>
  <c r="E153" i="1" s="1"/>
  <c r="D152" i="1"/>
  <c r="E152" i="1" s="1"/>
  <c r="D149" i="1"/>
  <c r="E149" i="1"/>
  <c r="D148" i="1"/>
  <c r="E148" i="1" s="1"/>
  <c r="D147" i="1"/>
  <c r="E147" i="1" s="1"/>
  <c r="D146" i="1"/>
  <c r="E146" i="1"/>
  <c r="D145" i="1"/>
  <c r="E145" i="1" s="1"/>
  <c r="D144" i="1"/>
  <c r="E144" i="1"/>
  <c r="D143" i="1"/>
  <c r="E143" i="1" s="1"/>
  <c r="D142" i="1"/>
  <c r="E142" i="1" s="1"/>
  <c r="D141" i="1"/>
  <c r="E141" i="1" s="1"/>
  <c r="D140" i="1"/>
  <c r="E140" i="1" s="1"/>
  <c r="D139" i="1"/>
  <c r="E139" i="1"/>
  <c r="D138" i="1"/>
  <c r="E138" i="1"/>
  <c r="D137" i="1"/>
  <c r="E137" i="1" s="1"/>
  <c r="D136" i="1"/>
  <c r="E136" i="1"/>
  <c r="D135" i="1"/>
  <c r="E135" i="1" s="1"/>
  <c r="D134" i="1"/>
  <c r="E134" i="1"/>
  <c r="D131" i="1"/>
  <c r="E131" i="1"/>
  <c r="D130" i="1"/>
  <c r="E130" i="1"/>
  <c r="D129" i="1"/>
  <c r="E129" i="1"/>
  <c r="D128" i="1"/>
  <c r="E128" i="1" s="1"/>
  <c r="D127" i="1"/>
  <c r="E127" i="1"/>
  <c r="D124" i="1"/>
  <c r="E124" i="1" s="1"/>
  <c r="D123" i="1"/>
  <c r="E123" i="1" s="1"/>
  <c r="D122" i="1"/>
  <c r="E122" i="1"/>
  <c r="D121" i="1"/>
  <c r="E121" i="1" s="1"/>
  <c r="D120" i="1"/>
  <c r="E120" i="1" s="1"/>
  <c r="D119" i="1"/>
  <c r="E119" i="1"/>
  <c r="D118" i="1"/>
  <c r="E118" i="1"/>
  <c r="D117" i="1"/>
  <c r="E117" i="1"/>
  <c r="D116" i="1"/>
  <c r="E116" i="1" s="1"/>
  <c r="D115" i="1"/>
  <c r="E115" i="1"/>
  <c r="D114" i="1"/>
  <c r="E114" i="1"/>
  <c r="D113" i="1"/>
  <c r="E113" i="1" s="1"/>
  <c r="D112" i="1"/>
  <c r="E112" i="1" s="1"/>
  <c r="D111" i="1"/>
  <c r="E111" i="1" s="1"/>
  <c r="D110" i="1"/>
  <c r="E110" i="1" s="1"/>
  <c r="D109" i="1"/>
  <c r="E109" i="1" s="1"/>
  <c r="D108" i="1"/>
  <c r="E108" i="1"/>
  <c r="D105" i="1"/>
  <c r="E105" i="1"/>
  <c r="D104" i="1"/>
  <c r="E104" i="1" s="1"/>
  <c r="D103" i="1"/>
  <c r="E103" i="1"/>
  <c r="D102" i="1"/>
  <c r="E102" i="1" s="1"/>
  <c r="D101" i="1"/>
  <c r="E101" i="1"/>
  <c r="D100" i="1"/>
  <c r="E100" i="1"/>
  <c r="D99" i="1"/>
  <c r="E99" i="1"/>
  <c r="D98" i="1"/>
  <c r="E98" i="1" s="1"/>
  <c r="D97" i="1"/>
  <c r="E97" i="1" s="1"/>
  <c r="D96" i="1"/>
  <c r="E96" i="1"/>
  <c r="D95" i="1"/>
  <c r="E95" i="1"/>
  <c r="D94" i="1"/>
  <c r="E94" i="1" s="1"/>
  <c r="D93" i="1"/>
  <c r="E93" i="1" s="1"/>
  <c r="D92" i="1"/>
  <c r="E92" i="1" s="1"/>
  <c r="D91" i="1"/>
  <c r="E91" i="1"/>
  <c r="D90" i="1"/>
  <c r="E90" i="1"/>
  <c r="D87" i="1"/>
  <c r="E87" i="1" s="1"/>
  <c r="D86" i="1"/>
  <c r="E86" i="1"/>
  <c r="D85" i="1"/>
  <c r="E85" i="1" s="1"/>
  <c r="D84" i="1"/>
  <c r="E84" i="1" s="1"/>
  <c r="D83" i="1"/>
  <c r="E83" i="1" s="1"/>
  <c r="D82" i="1"/>
  <c r="E82" i="1"/>
  <c r="D81" i="1"/>
  <c r="E81" i="1"/>
  <c r="D80" i="1"/>
  <c r="E80" i="1"/>
  <c r="D79" i="1"/>
  <c r="E79" i="1"/>
  <c r="D76" i="1"/>
  <c r="E76" i="1" s="1"/>
  <c r="D75" i="1"/>
  <c r="E75" i="1"/>
  <c r="D74" i="1"/>
  <c r="E74" i="1" s="1"/>
  <c r="D73" i="1"/>
  <c r="E73" i="1"/>
  <c r="D72" i="1"/>
  <c r="E72" i="1"/>
  <c r="D71" i="1"/>
  <c r="E71" i="1" s="1"/>
  <c r="D70" i="1"/>
  <c r="E70" i="1" s="1"/>
  <c r="D69" i="1"/>
  <c r="E69" i="1"/>
  <c r="D68" i="1"/>
  <c r="E68" i="1" s="1"/>
  <c r="D65" i="1"/>
  <c r="E65" i="1"/>
  <c r="D64" i="1"/>
  <c r="E64" i="1" s="1"/>
  <c r="D63" i="1"/>
  <c r="E63" i="1"/>
  <c r="D62" i="1"/>
  <c r="E62" i="1" s="1"/>
  <c r="D61" i="1"/>
  <c r="E61" i="1"/>
  <c r="D60" i="1"/>
  <c r="E60" i="1"/>
  <c r="D59" i="1"/>
  <c r="E59" i="1" s="1"/>
  <c r="D58" i="1"/>
  <c r="E58" i="1"/>
  <c r="D57" i="1"/>
  <c r="E57" i="1" s="1"/>
  <c r="D54" i="1"/>
  <c r="E54" i="1"/>
  <c r="D53" i="1"/>
  <c r="E53" i="1"/>
  <c r="D52" i="1"/>
  <c r="E52" i="1" s="1"/>
  <c r="D51" i="1"/>
  <c r="E51" i="1" s="1"/>
  <c r="D50" i="1"/>
  <c r="E50" i="1" s="1"/>
  <c r="D49" i="1"/>
  <c r="E49" i="1"/>
  <c r="D48" i="1"/>
  <c r="E48" i="1"/>
  <c r="D47" i="1"/>
  <c r="E47" i="1" s="1"/>
  <c r="D46" i="1"/>
  <c r="E46" i="1"/>
  <c r="D43" i="1"/>
  <c r="E43" i="1" s="1"/>
  <c r="D42" i="1"/>
  <c r="E42" i="1"/>
  <c r="D41" i="1"/>
  <c r="E41" i="1" s="1"/>
  <c r="D40" i="1"/>
  <c r="E40" i="1" s="1"/>
  <c r="D39" i="1"/>
  <c r="E39" i="1" s="1"/>
  <c r="D38" i="1"/>
  <c r="E38" i="1" s="1"/>
  <c r="D37" i="1"/>
  <c r="E37" i="1"/>
  <c r="D36" i="1"/>
  <c r="E36" i="1"/>
  <c r="D35" i="1"/>
  <c r="E35" i="1" s="1"/>
  <c r="D34" i="1"/>
  <c r="E34" i="1"/>
  <c r="D33" i="1"/>
  <c r="E33" i="1" s="1"/>
  <c r="D32" i="1"/>
  <c r="E32" i="1"/>
  <c r="D31" i="1"/>
  <c r="E31" i="1" s="1"/>
  <c r="D30" i="1"/>
  <c r="E30" i="1" s="1"/>
  <c r="D29" i="1"/>
  <c r="E29" i="1" s="1"/>
  <c r="D28" i="1"/>
  <c r="E28" i="1"/>
  <c r="D25" i="1"/>
  <c r="E25" i="1" s="1"/>
  <c r="D24" i="1"/>
  <c r="E24" i="1" s="1"/>
  <c r="D23" i="1"/>
  <c r="E23" i="1" s="1"/>
  <c r="D22" i="1"/>
  <c r="E22" i="1"/>
  <c r="D21" i="1"/>
  <c r="E21" i="1" s="1"/>
  <c r="D20" i="1"/>
  <c r="E20" i="1"/>
  <c r="D19" i="1"/>
  <c r="E19" i="1" s="1"/>
  <c r="D18" i="1"/>
  <c r="E18" i="1"/>
  <c r="D17" i="1"/>
  <c r="E17" i="1" s="1"/>
  <c r="D16" i="1"/>
  <c r="E16" i="1" s="1"/>
  <c r="D15" i="1"/>
  <c r="E15" i="1" s="1"/>
  <c r="D14" i="1"/>
  <c r="E14" i="1" s="1"/>
  <c r="D13" i="1"/>
  <c r="E13" i="1"/>
  <c r="D12" i="1"/>
  <c r="E12" i="1"/>
  <c r="E6" i="1"/>
  <c r="E5" i="1"/>
  <c r="E4" i="1"/>
</calcChain>
</file>

<file path=xl/sharedStrings.xml><?xml version="1.0" encoding="utf-8"?>
<sst xmlns="http://schemas.openxmlformats.org/spreadsheetml/2006/main" count="213" uniqueCount="213">
  <si>
    <t>COPPER WATER TUBE</t>
  </si>
  <si>
    <t>CT-</t>
  </si>
  <si>
    <t>UNITEDPIPE.COM | 800.777.7473</t>
  </si>
  <si>
    <t xml:space="preserve">    YOUR Multiplier►</t>
  </si>
  <si>
    <t>Bundle quantities in parentheses. Call your sales person for your multiplier. Prices listed per foot (FT) unless otherwise noted.</t>
  </si>
  <si>
    <t>Item ID#</t>
  </si>
  <si>
    <t>Description</t>
  </si>
  <si>
    <t>LIST Price (FT)</t>
  </si>
  <si>
    <t>Your Multiplier</t>
  </si>
  <si>
    <t>NET Price (FT)</t>
  </si>
  <si>
    <t>Type L (Hard Lengths) x 10'</t>
  </si>
  <si>
    <t>1/4 IN L x 10 FT (25)</t>
  </si>
  <si>
    <t>3/8 IN L x 10 FT (25)</t>
  </si>
  <si>
    <t>1/2 IN L x 10 FT (350)</t>
  </si>
  <si>
    <t>3/4 IN L x 10 FT (200)</t>
  </si>
  <si>
    <t>1 IN L x 10 FT (150)</t>
  </si>
  <si>
    <t>1-1/4 IN L x 10 FT (110)</t>
  </si>
  <si>
    <t>1-1/2 IN L x 10 FT (80)</t>
  </si>
  <si>
    <t>2 IN L x 10 FT (54)</t>
  </si>
  <si>
    <t>2-1/2 IN L x 10 FT (40)</t>
  </si>
  <si>
    <t>3 IN L x 10 FT (30)</t>
  </si>
  <si>
    <t>4 IN L x 10 FT (16)</t>
  </si>
  <si>
    <t>100A100500</t>
  </si>
  <si>
    <t>5 IN L x 10 FT (12)</t>
  </si>
  <si>
    <t>6 IN L x 10 FT (10)</t>
  </si>
  <si>
    <t>8 IN L x 10 FT (2)</t>
  </si>
  <si>
    <t>Type L (Hard Lengths) x 20'</t>
  </si>
  <si>
    <t>1/4 IN L x 20 FT (25)</t>
  </si>
  <si>
    <t>3/8 IN L x 20 FT (25)</t>
  </si>
  <si>
    <t>1/2 IN L x 20 FT (350)</t>
  </si>
  <si>
    <t>5/8 IN L x 20 FT (10)</t>
  </si>
  <si>
    <t>3/4 IN L x 20 FT (200)</t>
  </si>
  <si>
    <t>1 IN L x 20 FT (150)</t>
  </si>
  <si>
    <t>1-1/4 IN L x 20 FT (110)</t>
  </si>
  <si>
    <t>1-1/2 IN L x 20 FT (80)</t>
  </si>
  <si>
    <t>2 IN L x 20 FT (54)</t>
  </si>
  <si>
    <t>2-1/2 IN L x 20 FT (40)</t>
  </si>
  <si>
    <t>3 IN L x 20 FT (30)</t>
  </si>
  <si>
    <t>3-1/2 IN L x 20 FT (1)</t>
  </si>
  <si>
    <t>4 IN L x 20 FT (16)</t>
  </si>
  <si>
    <t>5 IN L x 20 FT  (12)</t>
  </si>
  <si>
    <t>6 IN L x 20 FT (10)</t>
  </si>
  <si>
    <t>8 IN L x 20 FT (5)</t>
  </si>
  <si>
    <t>Type L (Soft Coils) x 60'</t>
  </si>
  <si>
    <t>1/4 IN L COIL x 60 FT (1)</t>
  </si>
  <si>
    <t>3/8 IN L COIL x 60 FT (1)</t>
  </si>
  <si>
    <t>1/2 IN L COIL x 60 FT (35)</t>
  </si>
  <si>
    <t>100AC600062</t>
  </si>
  <si>
    <t>5/8 IN L COIL x 60 FT (1)</t>
  </si>
  <si>
    <t>3/4 IN L COIL x 60 FT (25)</t>
  </si>
  <si>
    <t>1 IN L COIL x 60 FT (25)</t>
  </si>
  <si>
    <t>1-1/4 IN L COIL x 60 FT (1)</t>
  </si>
  <si>
    <t>1-1/2 IN L COIL x 60 FT (1)</t>
  </si>
  <si>
    <t>2 IN L COIL x 60 FT (1)</t>
  </si>
  <si>
    <t>Type M (Hard Lengths) x 10'</t>
  </si>
  <si>
    <t>1/2 IN M x 10 FT (450)</t>
  </si>
  <si>
    <t>3/4 IN M x 10 FT (300)</t>
  </si>
  <si>
    <t>1 IN M x 10 FT (200)</t>
  </si>
  <si>
    <t>1-1/4 IN M x 10 FT (140)</t>
  </si>
  <si>
    <t>1-1/2 IN M x 10 FT (90)</t>
  </si>
  <si>
    <t>2 IN M x 10 FT (60)</t>
  </si>
  <si>
    <t>2-1/2 IN M x 10 FT (1)</t>
  </si>
  <si>
    <t>3 IN M x 10 FT (1)</t>
  </si>
  <si>
    <t>4 IN M x 10 FT (1)</t>
  </si>
  <si>
    <t>Type M (Hard Lengths) x 20'</t>
  </si>
  <si>
    <t>1/2 IN M x 20 FT (450)</t>
  </si>
  <si>
    <t>3/4 IN M x 20 FT (300)</t>
  </si>
  <si>
    <t>1 IN M x 20 FT (200)</t>
  </si>
  <si>
    <t>1-1/4 IN M x 20 FT (140)</t>
  </si>
  <si>
    <t>1-1/2 IN M x 20 FT (90)</t>
  </si>
  <si>
    <t>2 IN M x 20 FT (60)</t>
  </si>
  <si>
    <t>2 1/2 IN M x 20 FT (1)</t>
  </si>
  <si>
    <t>3 IN M x 20 FT (1)</t>
  </si>
  <si>
    <t>4 IN M x 20 FT (1)</t>
  </si>
  <si>
    <t>Type K (Hard Lengths) x 10'</t>
  </si>
  <si>
    <t>1/2 IN K x 10 FT (25)</t>
  </si>
  <si>
    <t>3/4 IN K x 10 FT (10)</t>
  </si>
  <si>
    <t>1 IN K x 10 FT (5)</t>
  </si>
  <si>
    <t>1-1/4 IN K x 10 FT (5)</t>
  </si>
  <si>
    <t>1-1/2 IN K x 10 FT (5)</t>
  </si>
  <si>
    <t>2 IN K x 10 FT (1)</t>
  </si>
  <si>
    <t>2-1/2 IN K x 10 FT (1)</t>
  </si>
  <si>
    <t>3 IN K x 10 FT (1)</t>
  </si>
  <si>
    <t>4 IN K x 10 FT (1)</t>
  </si>
  <si>
    <t>Type K (Hard Lengths) x 20'</t>
  </si>
  <si>
    <t>1/4 IN K x 20 FT (25)</t>
  </si>
  <si>
    <t>3/8 IN K x 20 FT (25)</t>
  </si>
  <si>
    <t>1/2 IN K x 20 FT (25)</t>
  </si>
  <si>
    <t>5/8 IN K x 20 FT (10)</t>
  </si>
  <si>
    <t>3/4 IN K x 20 FT (10)</t>
  </si>
  <si>
    <t>1 IN K x 20 FT (5)</t>
  </si>
  <si>
    <t>1-1/4 IN K x 20 FT (5)</t>
  </si>
  <si>
    <t>1-1/2 IN K x 20 FT (5)</t>
  </si>
  <si>
    <t>2 IN K x 20 FT (1)</t>
  </si>
  <si>
    <t>2-1/2 IN K x 20 FT (1)</t>
  </si>
  <si>
    <t>3 IN K x 20 FT (1)</t>
  </si>
  <si>
    <t>3-1/2 IN K x 20 FT (1)</t>
  </si>
  <si>
    <t>4 IN K x 20 FT (1)</t>
  </si>
  <si>
    <t>5 IN K x 20 FT (1)</t>
  </si>
  <si>
    <t>6 IN K x 20 FT (1)</t>
  </si>
  <si>
    <t>8 IN K X 20 FT (1)</t>
  </si>
  <si>
    <t>Type K (Soft Coils)</t>
  </si>
  <si>
    <t>1/4 IN K COIL x 60 FT (1)</t>
  </si>
  <si>
    <t>1/4 IN K COIL x 100 FT (1)</t>
  </si>
  <si>
    <t>3/8 IN K COIL x 60 FT (1)</t>
  </si>
  <si>
    <t>3/8 IN K COIL x 100 FT (1)</t>
  </si>
  <si>
    <t>1/2 IN K COIL x 60 FT (35)</t>
  </si>
  <si>
    <t>1/2 IN K COIL x 100 FT (1)</t>
  </si>
  <si>
    <t>5/8 IN K COIL x 100 FT (1)</t>
  </si>
  <si>
    <t>3/4 IN K COIL x 60 FT (25)</t>
  </si>
  <si>
    <t>3/4 IN K COIL x 100 FT (1)</t>
  </si>
  <si>
    <t>1 IN K COIL x 60 FT (25)</t>
  </si>
  <si>
    <t>1 IN K COIL x 100 FT (1)</t>
  </si>
  <si>
    <t>1-1/4 IN K COIL x 60 FT (6)</t>
  </si>
  <si>
    <t>1-1/4 IN K COIL x 100 FT (1)</t>
  </si>
  <si>
    <t>1-1/2 IN K COIL x 60 FT (12)</t>
  </si>
  <si>
    <t>1-1/2 IN K COIL x 100 FT (1)</t>
  </si>
  <si>
    <t>2 IN K COIL x 60 FT (10)</t>
  </si>
  <si>
    <t>2 IN K COIL x 40 FT (1)</t>
  </si>
  <si>
    <t>Type K (Soft Lengths) x 20'</t>
  </si>
  <si>
    <t>100J200050</t>
  </si>
  <si>
    <t>1/2 IN K SOFT x 20 FT (60)</t>
  </si>
  <si>
    <t>1-1/2 IN K SOFT x 20 FT (16)</t>
  </si>
  <si>
    <t>2 IN K SOFT x 20 FT (9)</t>
  </si>
  <si>
    <t>2-1/2 IN K SOFT x 20 FT (6)</t>
  </si>
  <si>
    <t>3 IN K SOFT x 20 FT (4)</t>
  </si>
  <si>
    <t>Type K (OXY) x 20'</t>
  </si>
  <si>
    <t>1/4 IN K OXY C &amp; C x 20 FT (25)</t>
  </si>
  <si>
    <t>3/8 IN K OXY C &amp; C x 20 FT (25)</t>
  </si>
  <si>
    <t>1/2 IN K OXY C &amp; C x 20 FT (25)</t>
  </si>
  <si>
    <t>5/8 IN K OXY C &amp; C x 20 FT (10)</t>
  </si>
  <si>
    <t>3/4 IN K OXY C &amp; C x 20 FT (10)</t>
  </si>
  <si>
    <t>1 IN K OXY C &amp; C x 20 FT (5)</t>
  </si>
  <si>
    <t>1-1/4 IN K OXY C &amp; C x 20 FT (5)</t>
  </si>
  <si>
    <t>1-1/2 IN K OXY C &amp; C x 20 FT (5)</t>
  </si>
  <si>
    <t>2 IN K OXY C &amp; C x 20 FT (1)</t>
  </si>
  <si>
    <t>2-1/2 IN K OXY C &amp; C x 20 FT (1)</t>
  </si>
  <si>
    <t>3 IN K OXY C &amp; C x 20 FT (1)</t>
  </si>
  <si>
    <t>3-1/2 IN K OXY C &amp; C x 20 FT (1)</t>
  </si>
  <si>
    <t>4 IN K OXY C &amp; C x 20 FT (1)</t>
  </si>
  <si>
    <t>KC50020</t>
  </si>
  <si>
    <t>5 IN K OXY C &amp; C x 20 FT (1)</t>
  </si>
  <si>
    <t>100KO06010</t>
  </si>
  <si>
    <t>6 IN K OXY C &amp; C x 20 FT (1)</t>
  </si>
  <si>
    <t>KC80020</t>
  </si>
  <si>
    <t>8 IN K OXY C &amp; C x 20 FT (1)</t>
  </si>
  <si>
    <t>Type K (OXY) x 10'</t>
  </si>
  <si>
    <t>1/2 IN K OXY C &amp; C  x 10 FT (25)</t>
  </si>
  <si>
    <t>3/4 IN K OXY C &amp; C x 10 FT (10)</t>
  </si>
  <si>
    <t>DWV (Hard Lengths) x 10'</t>
  </si>
  <si>
    <t>1-1/4 IN DWV x 10 FT (5)</t>
  </si>
  <si>
    <t>1-1/2 IN DWV x 10 FT (5)</t>
  </si>
  <si>
    <t>2 IN DWV x 10 FT (1)</t>
  </si>
  <si>
    <t>3 IN DWV x 10 FT (2)</t>
  </si>
  <si>
    <t>4 IN DWV x 10 FT (1)</t>
  </si>
  <si>
    <t>DWV (Hard Lengths) x 20'</t>
  </si>
  <si>
    <t>1-1/4 IN DWV x 20 FT (5)</t>
  </si>
  <si>
    <t>1-1/2 IN DWV x 20 FT (5)</t>
  </si>
  <si>
    <t>2 IN DWV x 20 FT (1)</t>
  </si>
  <si>
    <t>3 IN DWV x 20 FT (1)</t>
  </si>
  <si>
    <t>4 IN DWV x 20 FT (1)</t>
  </si>
  <si>
    <t>Type L (ACR) x 10'</t>
  </si>
  <si>
    <t>1/4 IN OD ACR x 10 FT (50)</t>
  </si>
  <si>
    <t>3/8 IN OD ACR x 10 FT (25)</t>
  </si>
  <si>
    <t>1/2 IN OD ACR x 10 FT (25)</t>
  </si>
  <si>
    <t>5/8 IN OD ACR x 10 FT (25)</t>
  </si>
  <si>
    <t>3/4 IN OD ACR x 10 FT (10)</t>
  </si>
  <si>
    <t>7/8 IN OD ACR x 10 FT (10)</t>
  </si>
  <si>
    <t>1-1/8 IN OD ACR x 10 FT (5)</t>
  </si>
  <si>
    <t>1-3/8 IN OD ACR x 10 FT (5)</t>
  </si>
  <si>
    <t>1-5/8 IN OD ACR x 10 FT (5)</t>
  </si>
  <si>
    <t>2-1/8 IN OD ACR x 10 FT (1)</t>
  </si>
  <si>
    <t>2-5/8 IN OD ACR x 10 FT (1)</t>
  </si>
  <si>
    <t>3-1/8 IN OD ACR x 10 FT (1)</t>
  </si>
  <si>
    <t>4-1/8 IN OD ACR x 10 FT (1)</t>
  </si>
  <si>
    <t>Type L (ACR) x 20'</t>
  </si>
  <si>
    <t>3/8 IN OD ACR x 20 FT (25)</t>
  </si>
  <si>
    <t>1/2 IN OD ACR x 20 FT (25)</t>
  </si>
  <si>
    <t>5/8 IN OD ACR x 20 FT (25)</t>
  </si>
  <si>
    <t>3/4 IN OD ACR x 20 FT (10)</t>
  </si>
  <si>
    <t>7/8 IN OD ACR x 20 FT (10)</t>
  </si>
  <si>
    <t>1-1/8 IN OD ACR x 20 FT (5)</t>
  </si>
  <si>
    <t>1-3/8 IN OD ACR x 20 FT (5)</t>
  </si>
  <si>
    <t>1-5/8 IN OD ACR x 20 FT (5)</t>
  </si>
  <si>
    <t>2-1/8 IN OD ACR x 20 FT (1)</t>
  </si>
  <si>
    <t>2-5/8 IN OD ACR x 20 FT (1)</t>
  </si>
  <si>
    <t>3-1/8 IN OD ACR x 20 FT (1)</t>
  </si>
  <si>
    <t>3-5/8 IN OD ACR x 20 FT (1)</t>
  </si>
  <si>
    <t>4-1/8 IN OD ACR x 20 FT (1)</t>
  </si>
  <si>
    <t>5-1/8 IN OD ACR x 20 FT (1)</t>
  </si>
  <si>
    <t>6-1/8 IN ACR X 20 FT (1)</t>
  </si>
  <si>
    <t>8-1/8 IN OD ACR x 20 FT (1)</t>
  </si>
  <si>
    <t>REFRIGERATION COILS - DEHYDRATED AND SEALED - PRICE PER COIL</t>
  </si>
  <si>
    <t>1/8 IN REF COIL x 50 FT (10)</t>
  </si>
  <si>
    <t>3/16 IN REF COIL x 50 FT (10)</t>
  </si>
  <si>
    <t>1/4 IN REF COIL x 50 FT (10)</t>
  </si>
  <si>
    <t>1/4 IN REF COIL x 100 FT (1)</t>
  </si>
  <si>
    <t>5/16 IN REF COIL x 50 FT (10)</t>
  </si>
  <si>
    <t>5/16 IN REF COIL x 100 FT (1)</t>
  </si>
  <si>
    <t>3/8 IN REF COIL x 50 FT (10)</t>
  </si>
  <si>
    <t>3/8 IN REF COIL x 100 FT (1)</t>
  </si>
  <si>
    <t>1/2 IN REF COIL x 50 FT (5)</t>
  </si>
  <si>
    <t>1/2 IN REF COIL x 100 FT (1)</t>
  </si>
  <si>
    <t>5/8 IN REF COIL x 50 FT (5)</t>
  </si>
  <si>
    <t>5/8 IN REF COIL x 100 FT (1)</t>
  </si>
  <si>
    <t>3/4 IN REF COIL x 50 FT (3)</t>
  </si>
  <si>
    <t>3/4 IN REF COIL x 100 FT (1)</t>
  </si>
  <si>
    <t>7/8 IN REF COIL x 50 FT (3)</t>
  </si>
  <si>
    <t>7/8 IN REF COIL x 100 FT (1)</t>
  </si>
  <si>
    <t>1-1/8 IN REF COIL x 50 FT (1)</t>
  </si>
  <si>
    <t>1-1/8 IN REF COIL x 100 FT (1)</t>
  </si>
  <si>
    <t>1-3/8 IN REF COIL x 50 FT (1)</t>
  </si>
  <si>
    <t>1-5/8 IN REF COIL x 50 FT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</si>
</sst>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9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/>
    </xf>
    <xf numFmtId="165" fontId="9" fillId="5" borderId="10" xfId="0" applyNumberFormat="1" applyFont="1" applyFill="1" applyBorder="1" applyAlignment="1">
      <alignment horizontal="center" vertical="center"/>
    </xf>
    <xf numFmtId="0" fontId="10" fillId="6" borderId="0" xfId="0" applyFont="1" applyFill="1"/>
    <xf numFmtId="165" fontId="10" fillId="6" borderId="0" xfId="0" applyNumberFormat="1" applyFont="1" applyFill="1" applyAlignment="1">
      <alignment horizontal="center" vertical="center"/>
    </xf>
    <xf numFmtId="164" fontId="11" fillId="6" borderId="0" xfId="0" applyNumberFormat="1" applyFont="1" applyFill="1" applyAlignment="1">
      <alignment horizontal="center"/>
    </xf>
    <xf numFmtId="44" fontId="11" fillId="6" borderId="0" xfId="0" applyNumberFormat="1" applyFont="1" applyFill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165" fontId="11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/>
    </xf>
    <xf numFmtId="44" fontId="11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1" fillId="6" borderId="0" xfId="0" applyFont="1" applyFill="1"/>
    <xf numFmtId="0" fontId="11" fillId="0" borderId="0" xfId="0" applyFont="1"/>
    <xf numFmtId="0" fontId="10" fillId="6" borderId="0" xfId="0" applyFont="1" applyFill="1" applyAlignment="1">
      <alignment horizontal="left"/>
    </xf>
    <xf numFmtId="0" fontId="11" fillId="6" borderId="0" xfId="0" applyFont="1" applyFill="1" applyAlignment="1">
      <alignment horizontal="center" vertical="center"/>
    </xf>
    <xf numFmtId="0" fontId="12" fillId="6" borderId="0" xfId="0" applyFont="1" applyFill="1"/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0" fillId="0" borderId="0" xfId="0" applyFont="1"/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371475</xdr:rowOff>
    </xdr:from>
    <xdr:ext cx="4112980" cy="1274437"/>
    <xdr:pic>
      <xdr:nvPicPr>
        <xdr:cNvPr id="2" name="Picture 1">
          <a:extLst>
            <a:ext uri="{FF2B5EF4-FFF2-40B4-BE49-F238E27FC236}">
              <a16:creationId xmlns:a16="http://schemas.microsoft.com/office/drawing/2014/main" id="{D6D94CD0-54B1-4F10-807D-BA0D6E73716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12980" cy="1274437"/>
        </a:xfrm>
        <a:prstGeom prst="rect">
          <a:avLst/>
        </a:prstGeom>
        <a:noFill/>
        <a:ln>
          <a:noFill/>
        </a:ln>
        <a:effectLst/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reliancesteel.sharepoint.com/sites/UPSFileShareCenter/Sales/SALES%20STAFF/Sales%20Assistants/Mali/Price%20Changes/Copper/2026/10.22.2026/2-COPPER-LIST-PRICE-SHEET-TEMPLATE-10.22.2026.xlsx" TargetMode="External"/><Relationship Id="rId1" Type="http://schemas.openxmlformats.org/officeDocument/2006/relationships/externalLinkPath" Target="2-COPPER-LIST-PRICE-SHEET-TEMPLATE-10.22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eller List"/>
      <sheetName val="Part Numbers"/>
      <sheetName val="DATES"/>
      <sheetName val="PDF Data"/>
      <sheetName val="DIRECTIONS"/>
      <sheetName val="List Price Sheet"/>
      <sheetName val="List Price"/>
    </sheetNames>
    <sheetDataSet>
      <sheetData sheetId="0"/>
      <sheetData sheetId="1"/>
      <sheetData sheetId="2">
        <row r="2">
          <cell r="B2" t="str">
            <v>102226</v>
          </cell>
        </row>
        <row r="3">
          <cell r="A3" t="str">
            <v xml:space="preserve">Effective: </v>
          </cell>
          <cell r="B3" t="str">
            <v>October 22, 2026</v>
          </cell>
        </row>
        <row r="4">
          <cell r="A4" t="str">
            <v xml:space="preserve">Supersedes: </v>
          </cell>
          <cell r="B4" t="str">
            <v>092826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B8208-7A2E-4342-962E-851CDC02209E}">
  <sheetPr codeName="Sheet3">
    <tabColor rgb="FF002060"/>
    <pageSetUpPr fitToPage="1"/>
  </sheetPr>
  <dimension ref="A1:H222"/>
  <sheetViews>
    <sheetView tabSelected="1" workbookViewId="0">
      <selection activeCell="E8" sqref="E8"/>
    </sheetView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8" ht="80.099999999999994" customHeight="1" x14ac:dyDescent="0.8">
      <c r="A1" s="1"/>
      <c r="B1" s="1"/>
      <c r="C1" s="1"/>
      <c r="D1" s="2" t="s">
        <v>0</v>
      </c>
      <c r="E1" s="3"/>
      <c r="F1" s="4"/>
    </row>
    <row r="2" spans="1:8" ht="15" customHeight="1" x14ac:dyDescent="0.4">
      <c r="A2" s="1"/>
      <c r="B2" s="1"/>
      <c r="C2" s="1"/>
      <c r="D2" s="6"/>
      <c r="E2" s="6"/>
    </row>
    <row r="3" spans="1:8" ht="15" customHeight="1" x14ac:dyDescent="0.4">
      <c r="A3" s="1"/>
      <c r="B3" s="1"/>
      <c r="C3" s="1"/>
      <c r="D3" s="7"/>
      <c r="E3" s="7"/>
    </row>
    <row r="4" spans="1:8" ht="15" customHeight="1" x14ac:dyDescent="0.35">
      <c r="A4" s="1"/>
      <c r="B4" s="1"/>
      <c r="C4" s="1"/>
      <c r="D4" s="8"/>
      <c r="E4" s="9" t="str">
        <f>F4&amp;[1]DATES!B2</f>
        <v>CT-102226</v>
      </c>
      <c r="F4" s="10" t="s">
        <v>1</v>
      </c>
    </row>
    <row r="5" spans="1:8" ht="15" customHeight="1" x14ac:dyDescent="0.35">
      <c r="A5" s="1"/>
      <c r="B5" s="1"/>
      <c r="C5" s="1"/>
      <c r="D5" s="8"/>
      <c r="E5" s="9" t="str">
        <f>[1]DATES!A3&amp;[1]DATES!B3</f>
        <v>Effective: October 22, 2026</v>
      </c>
    </row>
    <row r="6" spans="1:8" ht="15" customHeight="1" x14ac:dyDescent="0.35">
      <c r="A6" s="1"/>
      <c r="B6" s="1"/>
      <c r="C6" s="1"/>
      <c r="D6" s="8"/>
      <c r="E6" s="9" t="str">
        <f>[1]DATES!A4&amp;F4&amp;[1]DATES!B4</f>
        <v>Supersedes: CT-092826</v>
      </c>
    </row>
    <row r="7" spans="1:8" ht="15" customHeight="1" x14ac:dyDescent="0.35">
      <c r="A7" s="1"/>
      <c r="B7" s="1"/>
      <c r="C7" s="1"/>
      <c r="D7" s="9"/>
      <c r="E7" s="11"/>
    </row>
    <row r="8" spans="1:8" s="16" customFormat="1" ht="30" customHeight="1" x14ac:dyDescent="0.35">
      <c r="A8" s="12" t="s">
        <v>2</v>
      </c>
      <c r="B8" s="12"/>
      <c r="C8" s="13"/>
      <c r="D8" s="14" t="s">
        <v>3</v>
      </c>
      <c r="E8" s="15">
        <v>0</v>
      </c>
      <c r="F8" s="4"/>
      <c r="G8" s="5"/>
      <c r="H8" s="5"/>
    </row>
    <row r="9" spans="1:8" s="16" customFormat="1" ht="15" customHeight="1" x14ac:dyDescent="0.35">
      <c r="A9" s="17" t="s">
        <v>4</v>
      </c>
      <c r="B9" s="18"/>
      <c r="C9" s="18"/>
      <c r="D9" s="18"/>
      <c r="E9" s="19"/>
      <c r="F9" s="4"/>
      <c r="G9" s="5"/>
      <c r="H9" s="5"/>
    </row>
    <row r="10" spans="1:8" ht="13.9" x14ac:dyDescent="0.4">
      <c r="A10" s="20" t="s">
        <v>5</v>
      </c>
      <c r="B10" s="21" t="s">
        <v>6</v>
      </c>
      <c r="C10" s="22" t="s">
        <v>7</v>
      </c>
      <c r="D10" s="20" t="s">
        <v>8</v>
      </c>
      <c r="E10" s="20" t="s">
        <v>9</v>
      </c>
      <c r="F10" s="4"/>
    </row>
    <row r="11" spans="1:8" ht="12.75" customHeight="1" x14ac:dyDescent="0.4">
      <c r="A11" s="23" t="s">
        <v>10</v>
      </c>
      <c r="B11" s="23"/>
      <c r="C11" s="24"/>
      <c r="D11" s="25"/>
      <c r="E11" s="26"/>
    </row>
    <row r="12" spans="1:8" ht="12.75" customHeight="1" x14ac:dyDescent="0.35">
      <c r="A12" s="27">
        <v>68324</v>
      </c>
      <c r="B12" s="28" t="s">
        <v>11</v>
      </c>
      <c r="C12" s="29">
        <v>6.18</v>
      </c>
      <c r="D12" s="30">
        <f>$E$8</f>
        <v>0</v>
      </c>
      <c r="E12" s="31">
        <f>C12*D12</f>
        <v>0</v>
      </c>
    </row>
    <row r="13" spans="1:8" ht="12.75" customHeight="1" x14ac:dyDescent="0.35">
      <c r="A13" s="27">
        <v>63282</v>
      </c>
      <c r="B13" s="28" t="s">
        <v>12</v>
      </c>
      <c r="C13" s="29">
        <v>9.0500000000000007</v>
      </c>
      <c r="D13" s="30">
        <f t="shared" ref="D13:D25" si="0">$E$8</f>
        <v>0</v>
      </c>
      <c r="E13" s="31">
        <f t="shared" ref="E13:E25" si="1">C13*D13</f>
        <v>0</v>
      </c>
    </row>
    <row r="14" spans="1:8" ht="12.75" customHeight="1" x14ac:dyDescent="0.35">
      <c r="A14" s="27">
        <v>164</v>
      </c>
      <c r="B14" s="28" t="s">
        <v>13</v>
      </c>
      <c r="C14" s="29">
        <v>8.11</v>
      </c>
      <c r="D14" s="30">
        <f t="shared" si="0"/>
        <v>0</v>
      </c>
      <c r="E14" s="31">
        <f t="shared" si="1"/>
        <v>0</v>
      </c>
    </row>
    <row r="15" spans="1:8" ht="12.75" customHeight="1" x14ac:dyDescent="0.35">
      <c r="A15" s="27">
        <v>165</v>
      </c>
      <c r="B15" s="28" t="s">
        <v>14</v>
      </c>
      <c r="C15" s="29">
        <v>13.28</v>
      </c>
      <c r="D15" s="30">
        <f t="shared" si="0"/>
        <v>0</v>
      </c>
      <c r="E15" s="31">
        <f t="shared" si="1"/>
        <v>0</v>
      </c>
    </row>
    <row r="16" spans="1:8" ht="12.75" customHeight="1" x14ac:dyDescent="0.35">
      <c r="A16" s="27">
        <v>166</v>
      </c>
      <c r="B16" s="28" t="s">
        <v>15</v>
      </c>
      <c r="C16" s="29">
        <v>19.52</v>
      </c>
      <c r="D16" s="30">
        <f t="shared" si="0"/>
        <v>0</v>
      </c>
      <c r="E16" s="31">
        <f t="shared" si="1"/>
        <v>0</v>
      </c>
    </row>
    <row r="17" spans="1:5" ht="12.75" customHeight="1" x14ac:dyDescent="0.35">
      <c r="A17" s="27">
        <v>167</v>
      </c>
      <c r="B17" s="28" t="s">
        <v>16</v>
      </c>
      <c r="C17" s="29">
        <v>34.04</v>
      </c>
      <c r="D17" s="30">
        <f t="shared" si="0"/>
        <v>0</v>
      </c>
      <c r="E17" s="31">
        <f t="shared" si="1"/>
        <v>0</v>
      </c>
    </row>
    <row r="18" spans="1:5" ht="12.75" customHeight="1" x14ac:dyDescent="0.35">
      <c r="A18" s="27">
        <v>168</v>
      </c>
      <c r="B18" s="28" t="s">
        <v>17</v>
      </c>
      <c r="C18" s="29">
        <v>43.22</v>
      </c>
      <c r="D18" s="30">
        <f t="shared" si="0"/>
        <v>0</v>
      </c>
      <c r="E18" s="31">
        <f t="shared" si="1"/>
        <v>0</v>
      </c>
    </row>
    <row r="19" spans="1:5" ht="12.75" customHeight="1" x14ac:dyDescent="0.35">
      <c r="A19" s="27">
        <v>169</v>
      </c>
      <c r="B19" s="28" t="s">
        <v>18</v>
      </c>
      <c r="C19" s="29">
        <v>67.62</v>
      </c>
      <c r="D19" s="30">
        <f t="shared" si="0"/>
        <v>0</v>
      </c>
      <c r="E19" s="31">
        <f t="shared" si="1"/>
        <v>0</v>
      </c>
    </row>
    <row r="20" spans="1:5" ht="12.75" customHeight="1" x14ac:dyDescent="0.35">
      <c r="A20" s="27">
        <v>170</v>
      </c>
      <c r="B20" s="28" t="s">
        <v>19</v>
      </c>
      <c r="C20" s="29">
        <v>106.26</v>
      </c>
      <c r="D20" s="30">
        <f t="shared" si="0"/>
        <v>0</v>
      </c>
      <c r="E20" s="31">
        <f t="shared" si="1"/>
        <v>0</v>
      </c>
    </row>
    <row r="21" spans="1:5" ht="12.75" customHeight="1" x14ac:dyDescent="0.35">
      <c r="A21" s="27">
        <v>171</v>
      </c>
      <c r="B21" s="28" t="s">
        <v>20</v>
      </c>
      <c r="C21" s="29">
        <v>157.38</v>
      </c>
      <c r="D21" s="30">
        <f t="shared" si="0"/>
        <v>0</v>
      </c>
      <c r="E21" s="31">
        <f t="shared" si="1"/>
        <v>0</v>
      </c>
    </row>
    <row r="22" spans="1:5" ht="12.75" customHeight="1" x14ac:dyDescent="0.35">
      <c r="A22" s="27">
        <v>281</v>
      </c>
      <c r="B22" s="28" t="s">
        <v>21</v>
      </c>
      <c r="C22" s="29">
        <v>257.76</v>
      </c>
      <c r="D22" s="30">
        <f t="shared" si="0"/>
        <v>0</v>
      </c>
      <c r="E22" s="31">
        <f t="shared" si="1"/>
        <v>0</v>
      </c>
    </row>
    <row r="23" spans="1:5" ht="12.75" customHeight="1" x14ac:dyDescent="0.35">
      <c r="A23" s="27" t="s">
        <v>22</v>
      </c>
      <c r="B23" s="28" t="s">
        <v>23</v>
      </c>
      <c r="C23" s="29">
        <v>352.33</v>
      </c>
      <c r="D23" s="30">
        <f t="shared" si="0"/>
        <v>0</v>
      </c>
      <c r="E23" s="31">
        <f t="shared" si="1"/>
        <v>0</v>
      </c>
    </row>
    <row r="24" spans="1:5" ht="12.75" customHeight="1" x14ac:dyDescent="0.35">
      <c r="A24" s="27">
        <v>68174</v>
      </c>
      <c r="B24" s="28" t="s">
        <v>24</v>
      </c>
      <c r="C24" s="29">
        <v>473.16</v>
      </c>
      <c r="D24" s="30">
        <f t="shared" si="0"/>
        <v>0</v>
      </c>
      <c r="E24" s="31">
        <f t="shared" si="1"/>
        <v>0</v>
      </c>
    </row>
    <row r="25" spans="1:5" ht="12.75" customHeight="1" x14ac:dyDescent="0.35">
      <c r="A25" s="27">
        <v>13448</v>
      </c>
      <c r="B25" s="28" t="s">
        <v>25</v>
      </c>
      <c r="C25" s="29">
        <v>915.91</v>
      </c>
      <c r="D25" s="30">
        <f t="shared" si="0"/>
        <v>0</v>
      </c>
      <c r="E25" s="31">
        <f t="shared" si="1"/>
        <v>0</v>
      </c>
    </row>
    <row r="26" spans="1:5" ht="12.75" customHeight="1" x14ac:dyDescent="0.4">
      <c r="A26" s="32"/>
      <c r="B26" s="33"/>
      <c r="C26" s="29"/>
      <c r="D26" s="34"/>
      <c r="E26" s="34"/>
    </row>
    <row r="27" spans="1:5" ht="12.75" customHeight="1" x14ac:dyDescent="0.4">
      <c r="A27" s="23" t="s">
        <v>26</v>
      </c>
      <c r="B27" s="23"/>
      <c r="C27" s="35"/>
      <c r="D27" s="25"/>
      <c r="E27" s="26"/>
    </row>
    <row r="28" spans="1:5" ht="12.75" customHeight="1" x14ac:dyDescent="0.35">
      <c r="A28" s="27">
        <v>172</v>
      </c>
      <c r="B28" s="28" t="s">
        <v>27</v>
      </c>
      <c r="C28" s="29">
        <v>6.18</v>
      </c>
      <c r="D28" s="30">
        <f t="shared" ref="D28:D43" si="2">$E$8</f>
        <v>0</v>
      </c>
      <c r="E28" s="31">
        <f t="shared" ref="E28:E43" si="3">C28*D28</f>
        <v>0</v>
      </c>
    </row>
    <row r="29" spans="1:5" ht="12.75" customHeight="1" x14ac:dyDescent="0.35">
      <c r="A29" s="27">
        <v>173</v>
      </c>
      <c r="B29" s="28" t="s">
        <v>28</v>
      </c>
      <c r="C29" s="29">
        <v>9.0500000000000007</v>
      </c>
      <c r="D29" s="30">
        <f t="shared" si="2"/>
        <v>0</v>
      </c>
      <c r="E29" s="31">
        <f t="shared" si="3"/>
        <v>0</v>
      </c>
    </row>
    <row r="30" spans="1:5" ht="12.75" customHeight="1" x14ac:dyDescent="0.35">
      <c r="A30" s="27">
        <v>174</v>
      </c>
      <c r="B30" s="28" t="s">
        <v>29</v>
      </c>
      <c r="C30" s="29">
        <v>8.11</v>
      </c>
      <c r="D30" s="30">
        <f t="shared" si="2"/>
        <v>0</v>
      </c>
      <c r="E30" s="31">
        <f t="shared" si="3"/>
        <v>0</v>
      </c>
    </row>
    <row r="31" spans="1:5" ht="12.75" customHeight="1" x14ac:dyDescent="0.35">
      <c r="A31" s="27">
        <v>175</v>
      </c>
      <c r="B31" s="28" t="s">
        <v>30</v>
      </c>
      <c r="C31" s="29">
        <v>15.86</v>
      </c>
      <c r="D31" s="30">
        <f t="shared" si="2"/>
        <v>0</v>
      </c>
      <c r="E31" s="31">
        <f t="shared" si="3"/>
        <v>0</v>
      </c>
    </row>
    <row r="32" spans="1:5" ht="12.75" customHeight="1" x14ac:dyDescent="0.35">
      <c r="A32" s="27">
        <v>176</v>
      </c>
      <c r="B32" s="28" t="s">
        <v>31</v>
      </c>
      <c r="C32" s="29">
        <v>13.28</v>
      </c>
      <c r="D32" s="30">
        <f t="shared" si="2"/>
        <v>0</v>
      </c>
      <c r="E32" s="31">
        <f t="shared" si="3"/>
        <v>0</v>
      </c>
    </row>
    <row r="33" spans="1:5" ht="12.75" customHeight="1" x14ac:dyDescent="0.35">
      <c r="A33" s="27">
        <v>177</v>
      </c>
      <c r="B33" s="28" t="s">
        <v>32</v>
      </c>
      <c r="C33" s="29">
        <v>19.52</v>
      </c>
      <c r="D33" s="30">
        <f t="shared" si="2"/>
        <v>0</v>
      </c>
      <c r="E33" s="31">
        <f t="shared" si="3"/>
        <v>0</v>
      </c>
    </row>
    <row r="34" spans="1:5" ht="12.75" customHeight="1" x14ac:dyDescent="0.35">
      <c r="A34" s="27">
        <v>178</v>
      </c>
      <c r="B34" s="28" t="s">
        <v>33</v>
      </c>
      <c r="C34" s="29">
        <v>34.04</v>
      </c>
      <c r="D34" s="30">
        <f t="shared" si="2"/>
        <v>0</v>
      </c>
      <c r="E34" s="31">
        <f t="shared" si="3"/>
        <v>0</v>
      </c>
    </row>
    <row r="35" spans="1:5" ht="12.75" customHeight="1" x14ac:dyDescent="0.35">
      <c r="A35" s="27">
        <v>179</v>
      </c>
      <c r="B35" s="28" t="s">
        <v>34</v>
      </c>
      <c r="C35" s="29">
        <v>43.22</v>
      </c>
      <c r="D35" s="30">
        <f t="shared" si="2"/>
        <v>0</v>
      </c>
      <c r="E35" s="31">
        <f t="shared" si="3"/>
        <v>0</v>
      </c>
    </row>
    <row r="36" spans="1:5" ht="12.75" customHeight="1" x14ac:dyDescent="0.35">
      <c r="A36" s="27">
        <v>180</v>
      </c>
      <c r="B36" s="28" t="s">
        <v>35</v>
      </c>
      <c r="C36" s="29">
        <v>67.62</v>
      </c>
      <c r="D36" s="30">
        <f t="shared" si="2"/>
        <v>0</v>
      </c>
      <c r="E36" s="31">
        <f t="shared" si="3"/>
        <v>0</v>
      </c>
    </row>
    <row r="37" spans="1:5" ht="12.75" customHeight="1" x14ac:dyDescent="0.35">
      <c r="A37" s="27">
        <v>181</v>
      </c>
      <c r="B37" s="28" t="s">
        <v>36</v>
      </c>
      <c r="C37" s="29">
        <v>106.26</v>
      </c>
      <c r="D37" s="30">
        <f t="shared" si="2"/>
        <v>0</v>
      </c>
      <c r="E37" s="31">
        <f t="shared" si="3"/>
        <v>0</v>
      </c>
    </row>
    <row r="38" spans="1:5" ht="12.75" customHeight="1" x14ac:dyDescent="0.35">
      <c r="A38" s="27">
        <v>182</v>
      </c>
      <c r="B38" s="28" t="s">
        <v>37</v>
      </c>
      <c r="C38" s="29">
        <v>157.38</v>
      </c>
      <c r="D38" s="30">
        <f t="shared" si="2"/>
        <v>0</v>
      </c>
      <c r="E38" s="31">
        <f t="shared" si="3"/>
        <v>0</v>
      </c>
    </row>
    <row r="39" spans="1:5" ht="12.75" customHeight="1" x14ac:dyDescent="0.35">
      <c r="A39" s="27">
        <v>818</v>
      </c>
      <c r="B39" s="28" t="s">
        <v>38</v>
      </c>
      <c r="C39" s="29">
        <v>193.5</v>
      </c>
      <c r="D39" s="30">
        <f t="shared" si="2"/>
        <v>0</v>
      </c>
      <c r="E39" s="31">
        <f t="shared" si="3"/>
        <v>0</v>
      </c>
    </row>
    <row r="40" spans="1:5" ht="12.75" customHeight="1" x14ac:dyDescent="0.35">
      <c r="A40" s="27">
        <v>183</v>
      </c>
      <c r="B40" s="28" t="s">
        <v>39</v>
      </c>
      <c r="C40" s="29">
        <v>257.76</v>
      </c>
      <c r="D40" s="30">
        <f t="shared" si="2"/>
        <v>0</v>
      </c>
      <c r="E40" s="31">
        <f t="shared" si="3"/>
        <v>0</v>
      </c>
    </row>
    <row r="41" spans="1:5" ht="12.75" customHeight="1" x14ac:dyDescent="0.35">
      <c r="A41" s="27">
        <v>318</v>
      </c>
      <c r="B41" s="28" t="s">
        <v>40</v>
      </c>
      <c r="C41" s="29">
        <v>352.33</v>
      </c>
      <c r="D41" s="30">
        <f t="shared" si="2"/>
        <v>0</v>
      </c>
      <c r="E41" s="31">
        <f t="shared" si="3"/>
        <v>0</v>
      </c>
    </row>
    <row r="42" spans="1:5" ht="12.75" customHeight="1" x14ac:dyDescent="0.35">
      <c r="A42" s="27">
        <v>316</v>
      </c>
      <c r="B42" s="28" t="s">
        <v>41</v>
      </c>
      <c r="C42" s="29">
        <v>473.16</v>
      </c>
      <c r="D42" s="30">
        <f t="shared" si="2"/>
        <v>0</v>
      </c>
      <c r="E42" s="31">
        <f t="shared" si="3"/>
        <v>0</v>
      </c>
    </row>
    <row r="43" spans="1:5" ht="12.75" customHeight="1" x14ac:dyDescent="0.35">
      <c r="A43" s="27">
        <v>837</v>
      </c>
      <c r="B43" s="28" t="s">
        <v>42</v>
      </c>
      <c r="C43" s="29">
        <v>915.91</v>
      </c>
      <c r="D43" s="30">
        <f t="shared" si="2"/>
        <v>0</v>
      </c>
      <c r="E43" s="31">
        <f t="shared" si="3"/>
        <v>0</v>
      </c>
    </row>
    <row r="44" spans="1:5" ht="12.75" customHeight="1" x14ac:dyDescent="0.35">
      <c r="A44" s="27"/>
      <c r="B44" s="36"/>
      <c r="C44" s="29"/>
      <c r="D44" s="30"/>
      <c r="E44" s="31"/>
    </row>
    <row r="45" spans="1:5" ht="12.75" customHeight="1" x14ac:dyDescent="0.4">
      <c r="A45" s="37" t="s">
        <v>43</v>
      </c>
      <c r="B45" s="23"/>
      <c r="C45" s="35"/>
      <c r="D45" s="38"/>
      <c r="E45" s="38"/>
    </row>
    <row r="46" spans="1:5" ht="12.75" customHeight="1" x14ac:dyDescent="0.35">
      <c r="A46" s="27">
        <v>184</v>
      </c>
      <c r="B46" s="28" t="s">
        <v>44</v>
      </c>
      <c r="C46" s="29">
        <v>6.29</v>
      </c>
      <c r="D46" s="30">
        <f t="shared" ref="D46:D54" si="4">$E$8</f>
        <v>0</v>
      </c>
      <c r="E46" s="31">
        <f t="shared" ref="E46:E54" si="5">C46*D46</f>
        <v>0</v>
      </c>
    </row>
    <row r="47" spans="1:5" ht="12.75" customHeight="1" x14ac:dyDescent="0.35">
      <c r="A47" s="27">
        <v>185</v>
      </c>
      <c r="B47" s="28" t="s">
        <v>45</v>
      </c>
      <c r="C47" s="29">
        <v>9.31</v>
      </c>
      <c r="D47" s="30">
        <f t="shared" si="4"/>
        <v>0</v>
      </c>
      <c r="E47" s="31">
        <f t="shared" si="5"/>
        <v>0</v>
      </c>
    </row>
    <row r="48" spans="1:5" ht="12.75" customHeight="1" x14ac:dyDescent="0.35">
      <c r="A48" s="27">
        <v>186</v>
      </c>
      <c r="B48" s="28" t="s">
        <v>46</v>
      </c>
      <c r="C48" s="29">
        <v>13.55</v>
      </c>
      <c r="D48" s="30">
        <f t="shared" si="4"/>
        <v>0</v>
      </c>
      <c r="E48" s="31">
        <f t="shared" si="5"/>
        <v>0</v>
      </c>
    </row>
    <row r="49" spans="1:5" ht="12.75" customHeight="1" x14ac:dyDescent="0.35">
      <c r="A49" s="27" t="s">
        <v>47</v>
      </c>
      <c r="B49" s="28" t="s">
        <v>48</v>
      </c>
      <c r="C49" s="29">
        <v>17.37</v>
      </c>
      <c r="D49" s="30">
        <f t="shared" si="4"/>
        <v>0</v>
      </c>
      <c r="E49" s="31">
        <f t="shared" si="5"/>
        <v>0</v>
      </c>
    </row>
    <row r="50" spans="1:5" ht="12.75" customHeight="1" x14ac:dyDescent="0.35">
      <c r="A50" s="27">
        <v>187</v>
      </c>
      <c r="B50" s="28" t="s">
        <v>49</v>
      </c>
      <c r="C50" s="29">
        <v>21.61</v>
      </c>
      <c r="D50" s="30">
        <f t="shared" si="4"/>
        <v>0</v>
      </c>
      <c r="E50" s="31">
        <f t="shared" si="5"/>
        <v>0</v>
      </c>
    </row>
    <row r="51" spans="1:5" ht="12.75" customHeight="1" x14ac:dyDescent="0.35">
      <c r="A51" s="27">
        <v>188</v>
      </c>
      <c r="B51" s="28" t="s">
        <v>50</v>
      </c>
      <c r="C51" s="29">
        <v>30.92</v>
      </c>
      <c r="D51" s="30">
        <f t="shared" si="4"/>
        <v>0</v>
      </c>
      <c r="E51" s="31">
        <f t="shared" si="5"/>
        <v>0</v>
      </c>
    </row>
    <row r="52" spans="1:5" ht="12.75" customHeight="1" x14ac:dyDescent="0.35">
      <c r="A52" s="27">
        <v>189</v>
      </c>
      <c r="B52" s="28" t="s">
        <v>51</v>
      </c>
      <c r="C52" s="29">
        <v>42.03</v>
      </c>
      <c r="D52" s="30">
        <f t="shared" si="4"/>
        <v>0</v>
      </c>
      <c r="E52" s="31">
        <f t="shared" si="5"/>
        <v>0</v>
      </c>
    </row>
    <row r="53" spans="1:5" ht="12.75" customHeight="1" x14ac:dyDescent="0.35">
      <c r="A53" s="27">
        <v>190</v>
      </c>
      <c r="B53" s="28" t="s">
        <v>52</v>
      </c>
      <c r="C53" s="29">
        <v>54.07</v>
      </c>
      <c r="D53" s="30">
        <f t="shared" si="4"/>
        <v>0</v>
      </c>
      <c r="E53" s="31">
        <f t="shared" si="5"/>
        <v>0</v>
      </c>
    </row>
    <row r="54" spans="1:5" ht="12.75" customHeight="1" x14ac:dyDescent="0.35">
      <c r="A54" s="27">
        <v>191</v>
      </c>
      <c r="B54" s="28" t="s">
        <v>53</v>
      </c>
      <c r="C54" s="29">
        <v>86.11</v>
      </c>
      <c r="D54" s="30">
        <f t="shared" si="4"/>
        <v>0</v>
      </c>
      <c r="E54" s="31">
        <f t="shared" si="5"/>
        <v>0</v>
      </c>
    </row>
    <row r="55" spans="1:5" ht="12.75" customHeight="1" x14ac:dyDescent="0.35">
      <c r="A55" s="28"/>
      <c r="B55" s="36"/>
      <c r="C55" s="29"/>
      <c r="D55" s="30"/>
      <c r="E55" s="31"/>
    </row>
    <row r="56" spans="1:5" ht="12.75" customHeight="1" x14ac:dyDescent="0.4">
      <c r="A56" s="37" t="s">
        <v>54</v>
      </c>
      <c r="B56" s="23"/>
      <c r="C56" s="35"/>
      <c r="D56" s="38"/>
      <c r="E56" s="38"/>
    </row>
    <row r="57" spans="1:5" ht="12.75" customHeight="1" x14ac:dyDescent="0.35">
      <c r="A57" s="27">
        <v>196</v>
      </c>
      <c r="B57" s="28" t="s">
        <v>55</v>
      </c>
      <c r="C57" s="29">
        <v>6.03</v>
      </c>
      <c r="D57" s="30">
        <f t="shared" ref="D57:D65" si="6">$E$8</f>
        <v>0</v>
      </c>
      <c r="E57" s="31">
        <f t="shared" ref="E57:E65" si="7">C57*D57</f>
        <v>0</v>
      </c>
    </row>
    <row r="58" spans="1:5" ht="12.75" customHeight="1" x14ac:dyDescent="0.35">
      <c r="A58" s="27">
        <v>197</v>
      </c>
      <c r="B58" s="28" t="s">
        <v>56</v>
      </c>
      <c r="C58" s="29">
        <v>9.75</v>
      </c>
      <c r="D58" s="30">
        <f t="shared" si="6"/>
        <v>0</v>
      </c>
      <c r="E58" s="31">
        <f t="shared" si="7"/>
        <v>0</v>
      </c>
    </row>
    <row r="59" spans="1:5" ht="12.75" customHeight="1" x14ac:dyDescent="0.35">
      <c r="A59" s="27">
        <v>198</v>
      </c>
      <c r="B59" s="28" t="s">
        <v>57</v>
      </c>
      <c r="C59" s="29">
        <v>15.07</v>
      </c>
      <c r="D59" s="30">
        <f t="shared" si="6"/>
        <v>0</v>
      </c>
      <c r="E59" s="31">
        <f t="shared" si="7"/>
        <v>0</v>
      </c>
    </row>
    <row r="60" spans="1:5" ht="12.75" customHeight="1" x14ac:dyDescent="0.35">
      <c r="A60" s="27">
        <v>199</v>
      </c>
      <c r="B60" s="28" t="s">
        <v>58</v>
      </c>
      <c r="C60" s="29">
        <v>30.37</v>
      </c>
      <c r="D60" s="30">
        <f t="shared" si="6"/>
        <v>0</v>
      </c>
      <c r="E60" s="31">
        <f t="shared" si="7"/>
        <v>0</v>
      </c>
    </row>
    <row r="61" spans="1:5" ht="12.75" customHeight="1" x14ac:dyDescent="0.35">
      <c r="A61" s="27">
        <v>200</v>
      </c>
      <c r="B61" s="28" t="s">
        <v>59</v>
      </c>
      <c r="C61" s="29">
        <v>41.8</v>
      </c>
      <c r="D61" s="30">
        <f t="shared" si="6"/>
        <v>0</v>
      </c>
      <c r="E61" s="31">
        <f t="shared" si="7"/>
        <v>0</v>
      </c>
    </row>
    <row r="62" spans="1:5" ht="12.75" customHeight="1" x14ac:dyDescent="0.35">
      <c r="A62" s="27">
        <v>201</v>
      </c>
      <c r="B62" s="28" t="s">
        <v>60</v>
      </c>
      <c r="C62" s="29">
        <v>64.260000000000005</v>
      </c>
      <c r="D62" s="30">
        <f t="shared" si="6"/>
        <v>0</v>
      </c>
      <c r="E62" s="31">
        <f t="shared" si="7"/>
        <v>0</v>
      </c>
    </row>
    <row r="63" spans="1:5" ht="12.75" customHeight="1" x14ac:dyDescent="0.35">
      <c r="A63" s="27">
        <v>346</v>
      </c>
      <c r="B63" s="28" t="s">
        <v>61</v>
      </c>
      <c r="C63" s="29">
        <v>94.84</v>
      </c>
      <c r="D63" s="30">
        <f t="shared" si="6"/>
        <v>0</v>
      </c>
      <c r="E63" s="31">
        <f t="shared" si="7"/>
        <v>0</v>
      </c>
    </row>
    <row r="64" spans="1:5" ht="12.75" customHeight="1" x14ac:dyDescent="0.35">
      <c r="A64" s="27">
        <v>282</v>
      </c>
      <c r="B64" s="28" t="s">
        <v>62</v>
      </c>
      <c r="C64" s="29">
        <v>125.87</v>
      </c>
      <c r="D64" s="30">
        <f t="shared" si="6"/>
        <v>0</v>
      </c>
      <c r="E64" s="31">
        <f t="shared" si="7"/>
        <v>0</v>
      </c>
    </row>
    <row r="65" spans="1:5" ht="12.75" customHeight="1" x14ac:dyDescent="0.35">
      <c r="A65" s="27">
        <v>1124</v>
      </c>
      <c r="B65" s="28" t="s">
        <v>63</v>
      </c>
      <c r="C65" s="29">
        <v>231.99</v>
      </c>
      <c r="D65" s="30">
        <f t="shared" si="6"/>
        <v>0</v>
      </c>
      <c r="E65" s="31">
        <f t="shared" si="7"/>
        <v>0</v>
      </c>
    </row>
    <row r="66" spans="1:5" ht="12.75" customHeight="1" x14ac:dyDescent="0.35">
      <c r="A66" s="27"/>
      <c r="B66" s="28"/>
      <c r="C66" s="29"/>
      <c r="D66" s="30"/>
      <c r="E66" s="31"/>
    </row>
    <row r="67" spans="1:5" ht="12.75" customHeight="1" x14ac:dyDescent="0.4">
      <c r="A67" s="37" t="s">
        <v>64</v>
      </c>
      <c r="B67" s="23"/>
      <c r="C67" s="35"/>
      <c r="D67" s="38"/>
      <c r="E67" s="38"/>
    </row>
    <row r="68" spans="1:5" ht="12.75" customHeight="1" x14ac:dyDescent="0.35">
      <c r="A68" s="27">
        <v>202</v>
      </c>
      <c r="B68" s="28" t="s">
        <v>65</v>
      </c>
      <c r="C68" s="29">
        <v>6.03</v>
      </c>
      <c r="D68" s="30">
        <f t="shared" ref="D68:D76" si="8">$E$8</f>
        <v>0</v>
      </c>
      <c r="E68" s="31">
        <f t="shared" ref="E68:E76" si="9">C68*D68</f>
        <v>0</v>
      </c>
    </row>
    <row r="69" spans="1:5" ht="12.75" customHeight="1" x14ac:dyDescent="0.35">
      <c r="A69" s="27">
        <v>203</v>
      </c>
      <c r="B69" s="28" t="s">
        <v>66</v>
      </c>
      <c r="C69" s="29">
        <v>9.75</v>
      </c>
      <c r="D69" s="30">
        <f t="shared" si="8"/>
        <v>0</v>
      </c>
      <c r="E69" s="31">
        <f t="shared" si="9"/>
        <v>0</v>
      </c>
    </row>
    <row r="70" spans="1:5" ht="12.75" customHeight="1" x14ac:dyDescent="0.35">
      <c r="A70" s="27">
        <v>204</v>
      </c>
      <c r="B70" s="28" t="s">
        <v>67</v>
      </c>
      <c r="C70" s="29">
        <v>15.07</v>
      </c>
      <c r="D70" s="30">
        <f t="shared" si="8"/>
        <v>0</v>
      </c>
      <c r="E70" s="31">
        <f t="shared" si="9"/>
        <v>0</v>
      </c>
    </row>
    <row r="71" spans="1:5" ht="12.75" customHeight="1" x14ac:dyDescent="0.35">
      <c r="A71" s="27">
        <v>205</v>
      </c>
      <c r="B71" s="28" t="s">
        <v>68</v>
      </c>
      <c r="C71" s="29">
        <v>30.37</v>
      </c>
      <c r="D71" s="30">
        <f t="shared" si="8"/>
        <v>0</v>
      </c>
      <c r="E71" s="31">
        <f t="shared" si="9"/>
        <v>0</v>
      </c>
    </row>
    <row r="72" spans="1:5" ht="12.75" customHeight="1" x14ac:dyDescent="0.35">
      <c r="A72" s="27">
        <v>266</v>
      </c>
      <c r="B72" s="28" t="s">
        <v>69</v>
      </c>
      <c r="C72" s="29">
        <v>41.8</v>
      </c>
      <c r="D72" s="30">
        <f t="shared" si="8"/>
        <v>0</v>
      </c>
      <c r="E72" s="31">
        <f t="shared" si="9"/>
        <v>0</v>
      </c>
    </row>
    <row r="73" spans="1:5" ht="12.75" customHeight="1" x14ac:dyDescent="0.35">
      <c r="A73" s="27">
        <v>207</v>
      </c>
      <c r="B73" s="28" t="s">
        <v>70</v>
      </c>
      <c r="C73" s="29">
        <v>64.260000000000005</v>
      </c>
      <c r="D73" s="30">
        <f t="shared" si="8"/>
        <v>0</v>
      </c>
      <c r="E73" s="31">
        <f t="shared" si="9"/>
        <v>0</v>
      </c>
    </row>
    <row r="74" spans="1:5" ht="12.75" customHeight="1" x14ac:dyDescent="0.35">
      <c r="A74" s="27">
        <v>208</v>
      </c>
      <c r="B74" s="28" t="s">
        <v>71</v>
      </c>
      <c r="C74" s="29">
        <v>94.84</v>
      </c>
      <c r="D74" s="30">
        <f t="shared" si="8"/>
        <v>0</v>
      </c>
      <c r="E74" s="31">
        <f t="shared" si="9"/>
        <v>0</v>
      </c>
    </row>
    <row r="75" spans="1:5" ht="12.75" customHeight="1" x14ac:dyDescent="0.35">
      <c r="A75" s="27">
        <v>209</v>
      </c>
      <c r="B75" s="28" t="s">
        <v>72</v>
      </c>
      <c r="C75" s="29">
        <v>125.87</v>
      </c>
      <c r="D75" s="30">
        <f t="shared" si="8"/>
        <v>0</v>
      </c>
      <c r="E75" s="31">
        <f t="shared" si="9"/>
        <v>0</v>
      </c>
    </row>
    <row r="76" spans="1:5" ht="12.75" customHeight="1" x14ac:dyDescent="0.35">
      <c r="A76" s="27">
        <v>210</v>
      </c>
      <c r="B76" s="28" t="s">
        <v>73</v>
      </c>
      <c r="C76" s="29">
        <v>231.99</v>
      </c>
      <c r="D76" s="30">
        <f t="shared" si="8"/>
        <v>0</v>
      </c>
      <c r="E76" s="31">
        <f t="shared" si="9"/>
        <v>0</v>
      </c>
    </row>
    <row r="77" spans="1:5" ht="12.75" customHeight="1" x14ac:dyDescent="0.35">
      <c r="A77" s="27"/>
      <c r="B77" s="28"/>
      <c r="C77" s="29"/>
      <c r="D77" s="30"/>
      <c r="E77" s="31"/>
    </row>
    <row r="78" spans="1:5" ht="12.75" customHeight="1" x14ac:dyDescent="0.4">
      <c r="A78" s="39" t="s">
        <v>74</v>
      </c>
      <c r="B78" s="39"/>
      <c r="C78" s="35"/>
      <c r="D78" s="38"/>
      <c r="E78" s="38"/>
    </row>
    <row r="79" spans="1:5" ht="12.75" customHeight="1" x14ac:dyDescent="0.35">
      <c r="A79" s="40">
        <v>63279</v>
      </c>
      <c r="B79" s="28" t="s">
        <v>75</v>
      </c>
      <c r="C79" s="29">
        <v>14.86</v>
      </c>
      <c r="D79" s="30">
        <f t="shared" ref="D79:D87" si="10">$E$8</f>
        <v>0</v>
      </c>
      <c r="E79" s="31">
        <f t="shared" ref="E79:E87" si="11">C79*D79</f>
        <v>0</v>
      </c>
    </row>
    <row r="80" spans="1:5" ht="12.75" customHeight="1" x14ac:dyDescent="0.35">
      <c r="A80" s="40">
        <v>63054</v>
      </c>
      <c r="B80" s="28" t="s">
        <v>76</v>
      </c>
      <c r="C80" s="29">
        <v>27.5</v>
      </c>
      <c r="D80" s="30">
        <f t="shared" si="10"/>
        <v>0</v>
      </c>
      <c r="E80" s="31">
        <f t="shared" si="11"/>
        <v>0</v>
      </c>
    </row>
    <row r="81" spans="1:5" ht="12.75" customHeight="1" x14ac:dyDescent="0.35">
      <c r="A81" s="40">
        <v>63280</v>
      </c>
      <c r="B81" s="28" t="s">
        <v>77</v>
      </c>
      <c r="C81" s="29">
        <v>35.659999999999997</v>
      </c>
      <c r="D81" s="30">
        <f t="shared" si="10"/>
        <v>0</v>
      </c>
      <c r="E81" s="31">
        <f t="shared" si="11"/>
        <v>0</v>
      </c>
    </row>
    <row r="82" spans="1:5" ht="12.75" customHeight="1" x14ac:dyDescent="0.35">
      <c r="A82" s="40">
        <v>63281</v>
      </c>
      <c r="B82" s="28" t="s">
        <v>78</v>
      </c>
      <c r="C82" s="29">
        <v>44.84</v>
      </c>
      <c r="D82" s="30">
        <f t="shared" si="10"/>
        <v>0</v>
      </c>
      <c r="E82" s="31">
        <f t="shared" si="11"/>
        <v>0</v>
      </c>
    </row>
    <row r="83" spans="1:5" ht="12.75" customHeight="1" x14ac:dyDescent="0.35">
      <c r="A83" s="40">
        <v>13010</v>
      </c>
      <c r="B83" s="28" t="s">
        <v>79</v>
      </c>
      <c r="C83" s="29">
        <v>59.15</v>
      </c>
      <c r="D83" s="30">
        <f t="shared" si="10"/>
        <v>0</v>
      </c>
      <c r="E83" s="31">
        <f t="shared" si="11"/>
        <v>0</v>
      </c>
    </row>
    <row r="84" spans="1:5" ht="12.75" customHeight="1" x14ac:dyDescent="0.35">
      <c r="A84" s="40">
        <v>63053</v>
      </c>
      <c r="B84" s="28" t="s">
        <v>80</v>
      </c>
      <c r="C84" s="29">
        <v>87.11</v>
      </c>
      <c r="D84" s="30">
        <f t="shared" si="10"/>
        <v>0</v>
      </c>
      <c r="E84" s="31">
        <f t="shared" si="11"/>
        <v>0</v>
      </c>
    </row>
    <row r="85" spans="1:5" ht="12.75" customHeight="1" x14ac:dyDescent="0.35">
      <c r="A85" s="40">
        <v>64871</v>
      </c>
      <c r="B85" s="28" t="s">
        <v>81</v>
      </c>
      <c r="C85" s="29">
        <v>130.44</v>
      </c>
      <c r="D85" s="30">
        <f t="shared" si="10"/>
        <v>0</v>
      </c>
      <c r="E85" s="31">
        <f t="shared" si="11"/>
        <v>0</v>
      </c>
    </row>
    <row r="86" spans="1:5" ht="12.75" customHeight="1" x14ac:dyDescent="0.35">
      <c r="A86" s="40">
        <v>64872</v>
      </c>
      <c r="B86" s="28" t="s">
        <v>82</v>
      </c>
      <c r="C86" s="29">
        <v>180.05</v>
      </c>
      <c r="D86" s="30">
        <f t="shared" si="10"/>
        <v>0</v>
      </c>
      <c r="E86" s="31">
        <f t="shared" si="11"/>
        <v>0</v>
      </c>
    </row>
    <row r="87" spans="1:5" ht="12.75" customHeight="1" x14ac:dyDescent="0.35">
      <c r="A87" s="40">
        <v>64873</v>
      </c>
      <c r="B87" s="28" t="s">
        <v>83</v>
      </c>
      <c r="C87" s="29">
        <v>313.68</v>
      </c>
      <c r="D87" s="30">
        <f t="shared" si="10"/>
        <v>0</v>
      </c>
      <c r="E87" s="31">
        <f t="shared" si="11"/>
        <v>0</v>
      </c>
    </row>
    <row r="88" spans="1:5" ht="12.75" customHeight="1" x14ac:dyDescent="0.35">
      <c r="A88" s="27"/>
      <c r="B88" s="28"/>
      <c r="C88" s="29"/>
      <c r="D88" s="30"/>
      <c r="E88" s="31"/>
    </row>
    <row r="89" spans="1:5" ht="12.75" customHeight="1" x14ac:dyDescent="0.4">
      <c r="A89" s="39" t="s">
        <v>84</v>
      </c>
      <c r="B89" s="39"/>
      <c r="C89" s="35"/>
      <c r="D89" s="38"/>
      <c r="E89" s="38"/>
    </row>
    <row r="90" spans="1:5" ht="12.75" customHeight="1" x14ac:dyDescent="0.35">
      <c r="A90" s="40">
        <v>132</v>
      </c>
      <c r="B90" s="28" t="s">
        <v>85</v>
      </c>
      <c r="C90" s="29">
        <v>7.09</v>
      </c>
      <c r="D90" s="30">
        <f t="shared" ref="D90:D105" si="12">$E$8</f>
        <v>0</v>
      </c>
      <c r="E90" s="31">
        <f t="shared" ref="E90:E105" si="13">C90*D90</f>
        <v>0</v>
      </c>
    </row>
    <row r="91" spans="1:5" ht="12.75" customHeight="1" x14ac:dyDescent="0.35">
      <c r="A91" s="40">
        <v>133</v>
      </c>
      <c r="B91" s="28" t="s">
        <v>86</v>
      </c>
      <c r="C91" s="29">
        <v>12.64</v>
      </c>
      <c r="D91" s="30">
        <f t="shared" si="12"/>
        <v>0</v>
      </c>
      <c r="E91" s="31">
        <f t="shared" si="13"/>
        <v>0</v>
      </c>
    </row>
    <row r="92" spans="1:5" ht="12.75" customHeight="1" x14ac:dyDescent="0.35">
      <c r="A92" s="40">
        <v>134</v>
      </c>
      <c r="B92" s="28" t="s">
        <v>87</v>
      </c>
      <c r="C92" s="29">
        <v>14.86</v>
      </c>
      <c r="D92" s="30">
        <f t="shared" si="12"/>
        <v>0</v>
      </c>
      <c r="E92" s="31">
        <f t="shared" si="13"/>
        <v>0</v>
      </c>
    </row>
    <row r="93" spans="1:5" ht="12.75" customHeight="1" x14ac:dyDescent="0.35">
      <c r="A93" s="40">
        <v>64744</v>
      </c>
      <c r="B93" s="28" t="s">
        <v>88</v>
      </c>
      <c r="C93" s="29">
        <v>18.309999999999999</v>
      </c>
      <c r="D93" s="30">
        <f t="shared" si="12"/>
        <v>0</v>
      </c>
      <c r="E93" s="31">
        <f t="shared" si="13"/>
        <v>0</v>
      </c>
    </row>
    <row r="94" spans="1:5" ht="12.75" customHeight="1" x14ac:dyDescent="0.35">
      <c r="A94" s="40">
        <v>135</v>
      </c>
      <c r="B94" s="28" t="s">
        <v>89</v>
      </c>
      <c r="C94" s="29">
        <v>27.5</v>
      </c>
      <c r="D94" s="30">
        <f t="shared" si="12"/>
        <v>0</v>
      </c>
      <c r="E94" s="31">
        <f t="shared" si="13"/>
        <v>0</v>
      </c>
    </row>
    <row r="95" spans="1:5" ht="12.75" customHeight="1" x14ac:dyDescent="0.35">
      <c r="A95" s="40">
        <v>136</v>
      </c>
      <c r="B95" s="28" t="s">
        <v>90</v>
      </c>
      <c r="C95" s="29">
        <v>35.659999999999997</v>
      </c>
      <c r="D95" s="30">
        <f t="shared" si="12"/>
        <v>0</v>
      </c>
      <c r="E95" s="31">
        <f t="shared" si="13"/>
        <v>0</v>
      </c>
    </row>
    <row r="96" spans="1:5" ht="12.75" customHeight="1" x14ac:dyDescent="0.35">
      <c r="A96" s="40">
        <v>137</v>
      </c>
      <c r="B96" s="28" t="s">
        <v>91</v>
      </c>
      <c r="C96" s="29">
        <v>44.84</v>
      </c>
      <c r="D96" s="30">
        <f t="shared" si="12"/>
        <v>0</v>
      </c>
      <c r="E96" s="31">
        <f t="shared" si="13"/>
        <v>0</v>
      </c>
    </row>
    <row r="97" spans="1:5" ht="12.75" customHeight="1" x14ac:dyDescent="0.35">
      <c r="A97" s="40">
        <v>138</v>
      </c>
      <c r="B97" s="28" t="s">
        <v>92</v>
      </c>
      <c r="C97" s="29">
        <v>59.15</v>
      </c>
      <c r="D97" s="30">
        <f t="shared" si="12"/>
        <v>0</v>
      </c>
      <c r="E97" s="31">
        <f t="shared" si="13"/>
        <v>0</v>
      </c>
    </row>
    <row r="98" spans="1:5" ht="12.75" customHeight="1" x14ac:dyDescent="0.35">
      <c r="A98" s="40">
        <v>139</v>
      </c>
      <c r="B98" s="28" t="s">
        <v>93</v>
      </c>
      <c r="C98" s="29">
        <v>87.11</v>
      </c>
      <c r="D98" s="30">
        <f t="shared" si="12"/>
        <v>0</v>
      </c>
      <c r="E98" s="31">
        <f t="shared" si="13"/>
        <v>0</v>
      </c>
    </row>
    <row r="99" spans="1:5" ht="12.75" customHeight="1" x14ac:dyDescent="0.35">
      <c r="A99" s="40">
        <v>140</v>
      </c>
      <c r="B99" s="28" t="s">
        <v>94</v>
      </c>
      <c r="C99" s="29">
        <v>130.44</v>
      </c>
      <c r="D99" s="30">
        <f t="shared" si="12"/>
        <v>0</v>
      </c>
      <c r="E99" s="31">
        <f t="shared" si="13"/>
        <v>0</v>
      </c>
    </row>
    <row r="100" spans="1:5" ht="12.75" customHeight="1" x14ac:dyDescent="0.35">
      <c r="A100" s="40">
        <v>141</v>
      </c>
      <c r="B100" s="28" t="s">
        <v>95</v>
      </c>
      <c r="C100" s="29">
        <v>180.05</v>
      </c>
      <c r="D100" s="30">
        <f t="shared" si="12"/>
        <v>0</v>
      </c>
      <c r="E100" s="31">
        <f t="shared" si="13"/>
        <v>0</v>
      </c>
    </row>
    <row r="101" spans="1:5" ht="12.75" customHeight="1" x14ac:dyDescent="0.35">
      <c r="A101" s="40">
        <v>67240</v>
      </c>
      <c r="B101" s="28" t="s">
        <v>96</v>
      </c>
      <c r="C101" s="29">
        <v>230.29</v>
      </c>
      <c r="D101" s="30">
        <f t="shared" si="12"/>
        <v>0</v>
      </c>
      <c r="E101" s="31">
        <f t="shared" si="13"/>
        <v>0</v>
      </c>
    </row>
    <row r="102" spans="1:5" ht="12.75" customHeight="1" x14ac:dyDescent="0.35">
      <c r="A102" s="40">
        <v>142</v>
      </c>
      <c r="B102" s="28" t="s">
        <v>97</v>
      </c>
      <c r="C102" s="29">
        <v>313.68</v>
      </c>
      <c r="D102" s="30">
        <f t="shared" si="12"/>
        <v>0</v>
      </c>
      <c r="E102" s="31">
        <f t="shared" si="13"/>
        <v>0</v>
      </c>
    </row>
    <row r="103" spans="1:5" ht="12.75" customHeight="1" x14ac:dyDescent="0.35">
      <c r="A103" s="40">
        <v>65613</v>
      </c>
      <c r="B103" s="28" t="s">
        <v>98</v>
      </c>
      <c r="C103" s="29">
        <v>467.9</v>
      </c>
      <c r="D103" s="30">
        <f t="shared" si="12"/>
        <v>0</v>
      </c>
      <c r="E103" s="31">
        <f t="shared" si="13"/>
        <v>0</v>
      </c>
    </row>
    <row r="104" spans="1:5" ht="12.75" customHeight="1" x14ac:dyDescent="0.35">
      <c r="A104" s="40">
        <v>65533</v>
      </c>
      <c r="B104" s="28" t="s">
        <v>99</v>
      </c>
      <c r="C104" s="29">
        <v>693.13</v>
      </c>
      <c r="D104" s="30">
        <f t="shared" si="12"/>
        <v>0</v>
      </c>
      <c r="E104" s="31">
        <f t="shared" si="13"/>
        <v>0</v>
      </c>
    </row>
    <row r="105" spans="1:5" ht="12.75" customHeight="1" x14ac:dyDescent="0.35">
      <c r="A105" s="40">
        <v>1421</v>
      </c>
      <c r="B105" s="28" t="s">
        <v>100</v>
      </c>
      <c r="C105" s="29">
        <v>1297.74</v>
      </c>
      <c r="D105" s="30">
        <f t="shared" si="12"/>
        <v>0</v>
      </c>
      <c r="E105" s="31">
        <f t="shared" si="13"/>
        <v>0</v>
      </c>
    </row>
    <row r="106" spans="1:5" ht="12.75" customHeight="1" x14ac:dyDescent="0.35">
      <c r="A106" s="40"/>
      <c r="B106" s="41"/>
      <c r="C106" s="29"/>
      <c r="D106" s="30"/>
      <c r="E106" s="31"/>
    </row>
    <row r="107" spans="1:5" ht="12.75" customHeight="1" x14ac:dyDescent="0.4">
      <c r="A107" s="23" t="s">
        <v>101</v>
      </c>
      <c r="B107" s="23"/>
      <c r="C107" s="35"/>
      <c r="D107" s="35"/>
      <c r="E107" s="35"/>
    </row>
    <row r="108" spans="1:5" ht="12.75" customHeight="1" x14ac:dyDescent="0.35">
      <c r="A108" s="42">
        <v>152</v>
      </c>
      <c r="B108" s="43" t="s">
        <v>102</v>
      </c>
      <c r="C108" s="29">
        <v>7.38</v>
      </c>
      <c r="D108" s="30">
        <f t="shared" ref="D108:D124" si="14">$E$8</f>
        <v>0</v>
      </c>
      <c r="E108" s="31">
        <f t="shared" ref="E108:E124" si="15">C108*D108</f>
        <v>0</v>
      </c>
    </row>
    <row r="109" spans="1:5" ht="12.75" customHeight="1" x14ac:dyDescent="0.35">
      <c r="A109" s="42">
        <v>3231</v>
      </c>
      <c r="B109" s="43" t="s">
        <v>103</v>
      </c>
      <c r="C109" s="29">
        <v>7.38</v>
      </c>
      <c r="D109" s="30">
        <f t="shared" si="14"/>
        <v>0</v>
      </c>
      <c r="E109" s="31">
        <f t="shared" si="15"/>
        <v>0</v>
      </c>
    </row>
    <row r="110" spans="1:5" ht="12.75" customHeight="1" x14ac:dyDescent="0.35">
      <c r="A110" s="42">
        <v>153</v>
      </c>
      <c r="B110" s="43" t="s">
        <v>104</v>
      </c>
      <c r="C110" s="29">
        <v>13.26</v>
      </c>
      <c r="D110" s="30">
        <f t="shared" si="14"/>
        <v>0</v>
      </c>
      <c r="E110" s="31">
        <f t="shared" si="15"/>
        <v>0</v>
      </c>
    </row>
    <row r="111" spans="1:5" ht="12.75" customHeight="1" x14ac:dyDescent="0.35">
      <c r="A111" s="42">
        <v>160</v>
      </c>
      <c r="B111" s="43" t="s">
        <v>105</v>
      </c>
      <c r="C111" s="29">
        <v>13.26</v>
      </c>
      <c r="D111" s="30">
        <f t="shared" si="14"/>
        <v>0</v>
      </c>
      <c r="E111" s="31">
        <f t="shared" si="15"/>
        <v>0</v>
      </c>
    </row>
    <row r="112" spans="1:5" ht="12.75" customHeight="1" x14ac:dyDescent="0.35">
      <c r="A112" s="42">
        <v>154</v>
      </c>
      <c r="B112" s="43" t="s">
        <v>106</v>
      </c>
      <c r="C112" s="29">
        <v>16.25</v>
      </c>
      <c r="D112" s="30">
        <f t="shared" si="14"/>
        <v>0</v>
      </c>
      <c r="E112" s="31">
        <f t="shared" si="15"/>
        <v>0</v>
      </c>
    </row>
    <row r="113" spans="1:5" ht="12.75" customHeight="1" x14ac:dyDescent="0.35">
      <c r="A113" s="42">
        <v>161</v>
      </c>
      <c r="B113" s="43" t="s">
        <v>107</v>
      </c>
      <c r="C113" s="29">
        <v>16.25</v>
      </c>
      <c r="D113" s="30">
        <f t="shared" si="14"/>
        <v>0</v>
      </c>
      <c r="E113" s="31">
        <f t="shared" si="15"/>
        <v>0</v>
      </c>
    </row>
    <row r="114" spans="1:5" ht="12.75" customHeight="1" x14ac:dyDescent="0.35">
      <c r="A114" s="42">
        <v>63401</v>
      </c>
      <c r="B114" s="43" t="s">
        <v>108</v>
      </c>
      <c r="C114" s="29">
        <v>20.059999999999999</v>
      </c>
      <c r="D114" s="30">
        <f t="shared" si="14"/>
        <v>0</v>
      </c>
      <c r="E114" s="31">
        <f t="shared" si="15"/>
        <v>0</v>
      </c>
    </row>
    <row r="115" spans="1:5" ht="12.75" customHeight="1" x14ac:dyDescent="0.35">
      <c r="A115" s="42">
        <v>155</v>
      </c>
      <c r="B115" s="43" t="s">
        <v>109</v>
      </c>
      <c r="C115" s="29">
        <v>28.47</v>
      </c>
      <c r="D115" s="30">
        <f t="shared" si="14"/>
        <v>0</v>
      </c>
      <c r="E115" s="31">
        <f t="shared" si="15"/>
        <v>0</v>
      </c>
    </row>
    <row r="116" spans="1:5" ht="12.75" customHeight="1" x14ac:dyDescent="0.35">
      <c r="A116" s="42">
        <v>162</v>
      </c>
      <c r="B116" s="43" t="s">
        <v>110</v>
      </c>
      <c r="C116" s="29">
        <v>28.47</v>
      </c>
      <c r="D116" s="30">
        <f t="shared" si="14"/>
        <v>0</v>
      </c>
      <c r="E116" s="31">
        <f t="shared" si="15"/>
        <v>0</v>
      </c>
    </row>
    <row r="117" spans="1:5" ht="12.75" customHeight="1" x14ac:dyDescent="0.35">
      <c r="A117" s="42">
        <v>156</v>
      </c>
      <c r="B117" s="43" t="s">
        <v>111</v>
      </c>
      <c r="C117" s="29">
        <v>37.79</v>
      </c>
      <c r="D117" s="30">
        <f t="shared" si="14"/>
        <v>0</v>
      </c>
      <c r="E117" s="31">
        <f t="shared" si="15"/>
        <v>0</v>
      </c>
    </row>
    <row r="118" spans="1:5" ht="12.75" customHeight="1" x14ac:dyDescent="0.35">
      <c r="A118" s="42">
        <v>163</v>
      </c>
      <c r="B118" s="43" t="s">
        <v>112</v>
      </c>
      <c r="C118" s="29">
        <v>37.79</v>
      </c>
      <c r="D118" s="30">
        <f t="shared" si="14"/>
        <v>0</v>
      </c>
      <c r="E118" s="31">
        <f t="shared" si="15"/>
        <v>0</v>
      </c>
    </row>
    <row r="119" spans="1:5" ht="12.75" customHeight="1" x14ac:dyDescent="0.35">
      <c r="A119" s="42">
        <v>157</v>
      </c>
      <c r="B119" s="43" t="s">
        <v>113</v>
      </c>
      <c r="C119" s="29">
        <v>49.32</v>
      </c>
      <c r="D119" s="30">
        <f t="shared" si="14"/>
        <v>0</v>
      </c>
      <c r="E119" s="31">
        <f t="shared" si="15"/>
        <v>0</v>
      </c>
    </row>
    <row r="120" spans="1:5" ht="12.75" customHeight="1" x14ac:dyDescent="0.35">
      <c r="A120" s="42">
        <v>62841</v>
      </c>
      <c r="B120" s="43" t="s">
        <v>114</v>
      </c>
      <c r="C120" s="29">
        <v>49.32</v>
      </c>
      <c r="D120" s="30">
        <f t="shared" si="14"/>
        <v>0</v>
      </c>
      <c r="E120" s="31">
        <f t="shared" si="15"/>
        <v>0</v>
      </c>
    </row>
    <row r="121" spans="1:5" ht="12.75" customHeight="1" x14ac:dyDescent="0.35">
      <c r="A121" s="42">
        <v>158</v>
      </c>
      <c r="B121" s="43" t="s">
        <v>115</v>
      </c>
      <c r="C121" s="29">
        <v>64.13</v>
      </c>
      <c r="D121" s="30">
        <f t="shared" si="14"/>
        <v>0</v>
      </c>
      <c r="E121" s="31">
        <f t="shared" si="15"/>
        <v>0</v>
      </c>
    </row>
    <row r="122" spans="1:5" ht="12.75" customHeight="1" x14ac:dyDescent="0.35">
      <c r="A122" s="42">
        <v>62842</v>
      </c>
      <c r="B122" s="43" t="s">
        <v>116</v>
      </c>
      <c r="C122" s="29">
        <v>64.13</v>
      </c>
      <c r="D122" s="30">
        <f t="shared" si="14"/>
        <v>0</v>
      </c>
      <c r="E122" s="31">
        <f t="shared" si="15"/>
        <v>0</v>
      </c>
    </row>
    <row r="123" spans="1:5" ht="12.75" customHeight="1" x14ac:dyDescent="0.35">
      <c r="A123" s="42">
        <v>159</v>
      </c>
      <c r="B123" s="43" t="s">
        <v>117</v>
      </c>
      <c r="C123" s="29">
        <v>98.35</v>
      </c>
      <c r="D123" s="30">
        <f t="shared" si="14"/>
        <v>0</v>
      </c>
      <c r="E123" s="31">
        <f t="shared" si="15"/>
        <v>0</v>
      </c>
    </row>
    <row r="124" spans="1:5" ht="12.75" customHeight="1" x14ac:dyDescent="0.35">
      <c r="A124" s="42">
        <v>151</v>
      </c>
      <c r="B124" s="43" t="s">
        <v>118</v>
      </c>
      <c r="C124" s="29">
        <v>98.35</v>
      </c>
      <c r="D124" s="30">
        <f t="shared" si="14"/>
        <v>0</v>
      </c>
      <c r="E124" s="31">
        <f t="shared" si="15"/>
        <v>0</v>
      </c>
    </row>
    <row r="125" spans="1:5" ht="12.75" customHeight="1" x14ac:dyDescent="0.35">
      <c r="A125" s="36"/>
      <c r="B125" s="36"/>
      <c r="C125" s="29"/>
      <c r="D125" s="36"/>
      <c r="E125" s="36"/>
    </row>
    <row r="126" spans="1:5" ht="12.75" customHeight="1" x14ac:dyDescent="0.4">
      <c r="A126" s="23" t="s">
        <v>119</v>
      </c>
      <c r="B126" s="23"/>
      <c r="C126" s="35"/>
      <c r="D126" s="35"/>
      <c r="E126" s="35"/>
    </row>
    <row r="127" spans="1:5" ht="12.75" customHeight="1" x14ac:dyDescent="0.35">
      <c r="A127" s="42" t="s">
        <v>120</v>
      </c>
      <c r="B127" s="28" t="s">
        <v>121</v>
      </c>
      <c r="C127" s="29">
        <v>18.850000000000001</v>
      </c>
      <c r="D127" s="30">
        <f t="shared" ref="D127:D131" si="16">$E$8</f>
        <v>0</v>
      </c>
      <c r="E127" s="31">
        <f t="shared" ref="E127:E131" si="17">C127*D127</f>
        <v>0</v>
      </c>
    </row>
    <row r="128" spans="1:5" ht="12.75" customHeight="1" x14ac:dyDescent="0.35">
      <c r="A128" s="42">
        <v>149</v>
      </c>
      <c r="B128" s="28" t="s">
        <v>122</v>
      </c>
      <c r="C128" s="29">
        <v>75.989999999999995</v>
      </c>
      <c r="D128" s="30">
        <f t="shared" si="16"/>
        <v>0</v>
      </c>
      <c r="E128" s="31">
        <f t="shared" si="17"/>
        <v>0</v>
      </c>
    </row>
    <row r="129" spans="1:5" ht="12.75" customHeight="1" x14ac:dyDescent="0.35">
      <c r="A129" s="42">
        <v>150</v>
      </c>
      <c r="B129" s="28" t="s">
        <v>123</v>
      </c>
      <c r="C129" s="29">
        <v>116.96</v>
      </c>
      <c r="D129" s="30">
        <f t="shared" si="16"/>
        <v>0</v>
      </c>
      <c r="E129" s="31">
        <f t="shared" si="17"/>
        <v>0</v>
      </c>
    </row>
    <row r="130" spans="1:5" ht="12.75" customHeight="1" x14ac:dyDescent="0.35">
      <c r="A130" s="42">
        <v>67618</v>
      </c>
      <c r="B130" s="28" t="s">
        <v>124</v>
      </c>
      <c r="C130" s="29">
        <v>177.87</v>
      </c>
      <c r="D130" s="30">
        <f t="shared" si="16"/>
        <v>0</v>
      </c>
      <c r="E130" s="31">
        <f t="shared" si="17"/>
        <v>0</v>
      </c>
    </row>
    <row r="131" spans="1:5" ht="12.75" customHeight="1" x14ac:dyDescent="0.35">
      <c r="A131" s="42">
        <v>1285</v>
      </c>
      <c r="B131" s="28" t="s">
        <v>125</v>
      </c>
      <c r="C131" s="29">
        <v>247.44</v>
      </c>
      <c r="D131" s="30">
        <f t="shared" si="16"/>
        <v>0</v>
      </c>
      <c r="E131" s="31">
        <f t="shared" si="17"/>
        <v>0</v>
      </c>
    </row>
    <row r="132" spans="1:5" ht="12.75" customHeight="1" x14ac:dyDescent="0.35">
      <c r="A132" s="36"/>
      <c r="B132" s="36"/>
      <c r="C132" s="29"/>
      <c r="D132" s="36"/>
      <c r="E132" s="36"/>
    </row>
    <row r="133" spans="1:5" ht="12.75" customHeight="1" x14ac:dyDescent="0.4">
      <c r="A133" s="23" t="s">
        <v>126</v>
      </c>
      <c r="B133" s="23"/>
      <c r="C133" s="35"/>
      <c r="D133" s="35"/>
      <c r="E133" s="35"/>
    </row>
    <row r="134" spans="1:5" ht="12.75" customHeight="1" x14ac:dyDescent="0.35">
      <c r="A134" s="42">
        <v>395</v>
      </c>
      <c r="B134" s="28" t="s">
        <v>127</v>
      </c>
      <c r="C134" s="29">
        <v>7.79</v>
      </c>
      <c r="D134" s="30">
        <f t="shared" ref="D134:D149" si="18">$E$8</f>
        <v>0</v>
      </c>
      <c r="E134" s="31">
        <f t="shared" ref="E134:E149" si="19">C134*D134</f>
        <v>0</v>
      </c>
    </row>
    <row r="135" spans="1:5" ht="12.75" customHeight="1" x14ac:dyDescent="0.35">
      <c r="A135" s="42">
        <v>347</v>
      </c>
      <c r="B135" s="28" t="s">
        <v>128</v>
      </c>
      <c r="C135" s="29">
        <v>13.92</v>
      </c>
      <c r="D135" s="30">
        <f t="shared" si="18"/>
        <v>0</v>
      </c>
      <c r="E135" s="31">
        <f t="shared" si="19"/>
        <v>0</v>
      </c>
    </row>
    <row r="136" spans="1:5" ht="12.75" customHeight="1" x14ac:dyDescent="0.35">
      <c r="A136" s="42">
        <v>143</v>
      </c>
      <c r="B136" s="28" t="s">
        <v>129</v>
      </c>
      <c r="C136" s="29">
        <v>16.16</v>
      </c>
      <c r="D136" s="30">
        <f t="shared" si="18"/>
        <v>0</v>
      </c>
      <c r="E136" s="31">
        <f t="shared" si="19"/>
        <v>0</v>
      </c>
    </row>
    <row r="137" spans="1:5" ht="12.75" customHeight="1" x14ac:dyDescent="0.35">
      <c r="A137" s="42">
        <v>65046</v>
      </c>
      <c r="B137" s="28" t="s">
        <v>130</v>
      </c>
      <c r="C137" s="29">
        <v>20.6</v>
      </c>
      <c r="D137" s="30">
        <f t="shared" si="18"/>
        <v>0</v>
      </c>
      <c r="E137" s="31">
        <f t="shared" si="19"/>
        <v>0</v>
      </c>
    </row>
    <row r="138" spans="1:5" ht="12.75" customHeight="1" x14ac:dyDescent="0.35">
      <c r="A138" s="42">
        <v>144</v>
      </c>
      <c r="B138" s="28" t="s">
        <v>131</v>
      </c>
      <c r="C138" s="29">
        <v>29.29</v>
      </c>
      <c r="D138" s="30">
        <f t="shared" si="18"/>
        <v>0</v>
      </c>
      <c r="E138" s="31">
        <f t="shared" si="19"/>
        <v>0</v>
      </c>
    </row>
    <row r="139" spans="1:5" ht="12.75" customHeight="1" x14ac:dyDescent="0.35">
      <c r="A139" s="42">
        <v>145</v>
      </c>
      <c r="B139" s="28" t="s">
        <v>132</v>
      </c>
      <c r="C139" s="29">
        <v>39.26</v>
      </c>
      <c r="D139" s="30">
        <f t="shared" si="18"/>
        <v>0</v>
      </c>
      <c r="E139" s="31">
        <f t="shared" si="19"/>
        <v>0</v>
      </c>
    </row>
    <row r="140" spans="1:5" ht="12.75" customHeight="1" x14ac:dyDescent="0.35">
      <c r="A140" s="42">
        <v>146</v>
      </c>
      <c r="B140" s="28" t="s">
        <v>133</v>
      </c>
      <c r="C140" s="29">
        <v>47.27</v>
      </c>
      <c r="D140" s="30">
        <f t="shared" si="18"/>
        <v>0</v>
      </c>
      <c r="E140" s="31">
        <f t="shared" si="19"/>
        <v>0</v>
      </c>
    </row>
    <row r="141" spans="1:5" ht="12.75" customHeight="1" x14ac:dyDescent="0.35">
      <c r="A141" s="42">
        <v>147</v>
      </c>
      <c r="B141" s="28" t="s">
        <v>134</v>
      </c>
      <c r="C141" s="29">
        <v>61.76</v>
      </c>
      <c r="D141" s="30">
        <f t="shared" si="18"/>
        <v>0</v>
      </c>
      <c r="E141" s="31">
        <f t="shared" si="19"/>
        <v>0</v>
      </c>
    </row>
    <row r="142" spans="1:5" ht="12.75" customHeight="1" x14ac:dyDescent="0.35">
      <c r="A142" s="42">
        <v>148</v>
      </c>
      <c r="B142" s="28" t="s">
        <v>135</v>
      </c>
      <c r="C142" s="29">
        <v>91.72</v>
      </c>
      <c r="D142" s="30">
        <f t="shared" si="18"/>
        <v>0</v>
      </c>
      <c r="E142" s="31">
        <f t="shared" si="19"/>
        <v>0</v>
      </c>
    </row>
    <row r="143" spans="1:5" ht="12.75" customHeight="1" x14ac:dyDescent="0.35">
      <c r="A143" s="42">
        <v>690</v>
      </c>
      <c r="B143" s="28" t="s">
        <v>136</v>
      </c>
      <c r="C143" s="29">
        <v>136.6</v>
      </c>
      <c r="D143" s="30">
        <f t="shared" si="18"/>
        <v>0</v>
      </c>
      <c r="E143" s="31">
        <f t="shared" si="19"/>
        <v>0</v>
      </c>
    </row>
    <row r="144" spans="1:5" ht="12.75" customHeight="1" x14ac:dyDescent="0.35">
      <c r="A144" s="42">
        <v>708</v>
      </c>
      <c r="B144" s="28" t="s">
        <v>137</v>
      </c>
      <c r="C144" s="29">
        <v>191.6</v>
      </c>
      <c r="D144" s="30">
        <f t="shared" si="18"/>
        <v>0</v>
      </c>
      <c r="E144" s="31">
        <f t="shared" si="19"/>
        <v>0</v>
      </c>
    </row>
    <row r="145" spans="1:5" ht="12.75" customHeight="1" x14ac:dyDescent="0.35">
      <c r="A145" s="42">
        <v>709</v>
      </c>
      <c r="B145" s="28" t="s">
        <v>138</v>
      </c>
      <c r="C145" s="29">
        <v>240.69</v>
      </c>
      <c r="D145" s="30">
        <f t="shared" si="18"/>
        <v>0</v>
      </c>
      <c r="E145" s="31">
        <f t="shared" si="19"/>
        <v>0</v>
      </c>
    </row>
    <row r="146" spans="1:5" ht="12.75" customHeight="1" x14ac:dyDescent="0.35">
      <c r="A146" s="42">
        <v>1155</v>
      </c>
      <c r="B146" s="28" t="s">
        <v>139</v>
      </c>
      <c r="C146" s="29">
        <v>333.18</v>
      </c>
      <c r="D146" s="30">
        <f t="shared" si="18"/>
        <v>0</v>
      </c>
      <c r="E146" s="31">
        <f t="shared" si="19"/>
        <v>0</v>
      </c>
    </row>
    <row r="147" spans="1:5" ht="12.75" customHeight="1" x14ac:dyDescent="0.35">
      <c r="A147" s="44" t="s">
        <v>140</v>
      </c>
      <c r="B147" s="43" t="s">
        <v>141</v>
      </c>
      <c r="C147" s="29">
        <v>564.58000000000004</v>
      </c>
      <c r="D147" s="30">
        <f t="shared" si="18"/>
        <v>0</v>
      </c>
      <c r="E147" s="31">
        <f t="shared" si="19"/>
        <v>0</v>
      </c>
    </row>
    <row r="148" spans="1:5" ht="12.75" customHeight="1" x14ac:dyDescent="0.35">
      <c r="A148" s="42" t="s">
        <v>142</v>
      </c>
      <c r="B148" s="43" t="s">
        <v>143</v>
      </c>
      <c r="C148" s="29">
        <v>849</v>
      </c>
      <c r="D148" s="30">
        <f t="shared" si="18"/>
        <v>0</v>
      </c>
      <c r="E148" s="31">
        <f t="shared" si="19"/>
        <v>0</v>
      </c>
    </row>
    <row r="149" spans="1:5" ht="12.75" customHeight="1" x14ac:dyDescent="0.35">
      <c r="A149" s="44" t="s">
        <v>144</v>
      </c>
      <c r="B149" s="43" t="s">
        <v>145</v>
      </c>
      <c r="C149" s="29">
        <v>1565.91</v>
      </c>
      <c r="D149" s="30">
        <f t="shared" si="18"/>
        <v>0</v>
      </c>
      <c r="E149" s="31">
        <f t="shared" si="19"/>
        <v>0</v>
      </c>
    </row>
    <row r="150" spans="1:5" ht="12.75" customHeight="1" x14ac:dyDescent="0.35">
      <c r="A150" s="42"/>
      <c r="B150" s="36"/>
      <c r="C150" s="29"/>
      <c r="D150" s="30"/>
      <c r="E150" s="31"/>
    </row>
    <row r="151" spans="1:5" ht="12.75" customHeight="1" x14ac:dyDescent="0.4">
      <c r="A151" s="23" t="s">
        <v>146</v>
      </c>
      <c r="B151" s="23"/>
      <c r="C151" s="35"/>
      <c r="D151" s="35"/>
      <c r="E151" s="35"/>
    </row>
    <row r="152" spans="1:5" ht="12.75" customHeight="1" x14ac:dyDescent="0.35">
      <c r="A152" s="42">
        <v>66634</v>
      </c>
      <c r="B152" s="28" t="s">
        <v>147</v>
      </c>
      <c r="C152" s="29">
        <v>16.16</v>
      </c>
      <c r="D152" s="30">
        <f t="shared" ref="D152:D153" si="20">$E$8</f>
        <v>0</v>
      </c>
      <c r="E152" s="31">
        <f t="shared" ref="E152:E153" si="21">C152*D152</f>
        <v>0</v>
      </c>
    </row>
    <row r="153" spans="1:5" ht="12.75" customHeight="1" x14ac:dyDescent="0.35">
      <c r="A153" s="42">
        <v>66635</v>
      </c>
      <c r="B153" s="28" t="s">
        <v>148</v>
      </c>
      <c r="C153" s="29">
        <v>29.29</v>
      </c>
      <c r="D153" s="30">
        <f t="shared" si="20"/>
        <v>0</v>
      </c>
      <c r="E153" s="31">
        <f t="shared" si="21"/>
        <v>0</v>
      </c>
    </row>
    <row r="154" spans="1:5" ht="12.75" customHeight="1" x14ac:dyDescent="0.35">
      <c r="A154" s="42"/>
      <c r="B154" s="36"/>
      <c r="C154" s="29"/>
      <c r="D154" s="30"/>
      <c r="E154" s="31"/>
    </row>
    <row r="155" spans="1:5" ht="12.75" customHeight="1" x14ac:dyDescent="0.4">
      <c r="A155" s="23" t="s">
        <v>149</v>
      </c>
      <c r="B155" s="23"/>
      <c r="C155" s="35"/>
      <c r="D155" s="35"/>
      <c r="E155" s="35"/>
    </row>
    <row r="156" spans="1:5" ht="12.75" customHeight="1" x14ac:dyDescent="0.35">
      <c r="A156" s="42">
        <v>211</v>
      </c>
      <c r="B156" s="28" t="s">
        <v>150</v>
      </c>
      <c r="C156" s="29">
        <v>32.229999999999997</v>
      </c>
      <c r="D156" s="30">
        <f t="shared" ref="D156:D160" si="22">$E$8</f>
        <v>0</v>
      </c>
      <c r="E156" s="31">
        <f t="shared" ref="E156:E160" si="23">C156*D156</f>
        <v>0</v>
      </c>
    </row>
    <row r="157" spans="1:5" ht="12.75" customHeight="1" x14ac:dyDescent="0.35">
      <c r="A157" s="42">
        <v>212</v>
      </c>
      <c r="B157" s="28" t="s">
        <v>151</v>
      </c>
      <c r="C157" s="29">
        <v>40.44</v>
      </c>
      <c r="D157" s="30">
        <f t="shared" si="22"/>
        <v>0</v>
      </c>
      <c r="E157" s="31">
        <f t="shared" si="23"/>
        <v>0</v>
      </c>
    </row>
    <row r="158" spans="1:5" ht="12.75" customHeight="1" x14ac:dyDescent="0.35">
      <c r="A158" s="42">
        <v>213</v>
      </c>
      <c r="B158" s="28" t="s">
        <v>152</v>
      </c>
      <c r="C158" s="29">
        <v>53.12</v>
      </c>
      <c r="D158" s="30">
        <f t="shared" si="22"/>
        <v>0</v>
      </c>
      <c r="E158" s="31">
        <f t="shared" si="23"/>
        <v>0</v>
      </c>
    </row>
    <row r="159" spans="1:5" ht="12.75" customHeight="1" x14ac:dyDescent="0.35">
      <c r="A159" s="42">
        <v>267</v>
      </c>
      <c r="B159" s="28" t="s">
        <v>153</v>
      </c>
      <c r="C159" s="29">
        <v>93.76</v>
      </c>
      <c r="D159" s="30">
        <f t="shared" si="22"/>
        <v>0</v>
      </c>
      <c r="E159" s="31">
        <f t="shared" si="23"/>
        <v>0</v>
      </c>
    </row>
    <row r="160" spans="1:5" ht="12.75" customHeight="1" x14ac:dyDescent="0.35">
      <c r="A160" s="42">
        <v>1157</v>
      </c>
      <c r="B160" s="28" t="s">
        <v>154</v>
      </c>
      <c r="C160" s="29">
        <v>163.24</v>
      </c>
      <c r="D160" s="30">
        <f t="shared" si="22"/>
        <v>0</v>
      </c>
      <c r="E160" s="31">
        <f t="shared" si="23"/>
        <v>0</v>
      </c>
    </row>
    <row r="161" spans="1:5" ht="12.75" customHeight="1" x14ac:dyDescent="0.35">
      <c r="A161" s="42"/>
      <c r="B161" s="36"/>
      <c r="C161" s="29"/>
      <c r="D161" s="30"/>
      <c r="E161" s="31"/>
    </row>
    <row r="162" spans="1:5" ht="12.75" customHeight="1" x14ac:dyDescent="0.4">
      <c r="A162" s="23" t="s">
        <v>155</v>
      </c>
      <c r="B162" s="23"/>
      <c r="C162" s="35"/>
      <c r="D162" s="35"/>
      <c r="E162" s="35"/>
    </row>
    <row r="163" spans="1:5" ht="12.75" customHeight="1" x14ac:dyDescent="0.35">
      <c r="A163" s="42">
        <v>215</v>
      </c>
      <c r="B163" s="28" t="s">
        <v>156</v>
      </c>
      <c r="C163" s="29">
        <v>32.229999999999997</v>
      </c>
      <c r="D163" s="30">
        <f t="shared" ref="D163:D167" si="24">$E$8</f>
        <v>0</v>
      </c>
      <c r="E163" s="31">
        <f t="shared" ref="E163:E167" si="25">C163*D163</f>
        <v>0</v>
      </c>
    </row>
    <row r="164" spans="1:5" ht="12.75" customHeight="1" x14ac:dyDescent="0.35">
      <c r="A164" s="42">
        <v>216</v>
      </c>
      <c r="B164" s="28" t="s">
        <v>157</v>
      </c>
      <c r="C164" s="29">
        <v>40.44</v>
      </c>
      <c r="D164" s="30">
        <f t="shared" si="24"/>
        <v>0</v>
      </c>
      <c r="E164" s="31">
        <f t="shared" si="25"/>
        <v>0</v>
      </c>
    </row>
    <row r="165" spans="1:5" ht="12.75" customHeight="1" x14ac:dyDescent="0.35">
      <c r="A165" s="42">
        <v>217</v>
      </c>
      <c r="B165" s="28" t="s">
        <v>158</v>
      </c>
      <c r="C165" s="29">
        <v>53.12</v>
      </c>
      <c r="D165" s="30">
        <f t="shared" si="24"/>
        <v>0</v>
      </c>
      <c r="E165" s="31">
        <f t="shared" si="25"/>
        <v>0</v>
      </c>
    </row>
    <row r="166" spans="1:5" ht="12.75" customHeight="1" x14ac:dyDescent="0.35">
      <c r="A166" s="42">
        <v>268</v>
      </c>
      <c r="B166" s="28" t="s">
        <v>159</v>
      </c>
      <c r="C166" s="29">
        <v>93.76</v>
      </c>
      <c r="D166" s="30">
        <f t="shared" si="24"/>
        <v>0</v>
      </c>
      <c r="E166" s="31">
        <f t="shared" si="25"/>
        <v>0</v>
      </c>
    </row>
    <row r="167" spans="1:5" ht="12.75" customHeight="1" x14ac:dyDescent="0.35">
      <c r="A167" s="42">
        <v>219</v>
      </c>
      <c r="B167" s="28" t="s">
        <v>160</v>
      </c>
      <c r="C167" s="29">
        <v>163.24</v>
      </c>
      <c r="D167" s="30">
        <f t="shared" si="24"/>
        <v>0</v>
      </c>
      <c r="E167" s="31">
        <f t="shared" si="25"/>
        <v>0</v>
      </c>
    </row>
    <row r="168" spans="1:5" ht="12.75" customHeight="1" x14ac:dyDescent="0.35">
      <c r="A168" s="36"/>
      <c r="B168" s="36"/>
      <c r="C168" s="29"/>
      <c r="D168" s="36"/>
      <c r="E168" s="36"/>
    </row>
    <row r="169" spans="1:5" ht="12.75" customHeight="1" x14ac:dyDescent="0.4">
      <c r="A169" s="23" t="s">
        <v>161</v>
      </c>
      <c r="B169" s="23"/>
      <c r="C169" s="35"/>
      <c r="D169" s="35"/>
      <c r="E169" s="35"/>
    </row>
    <row r="170" spans="1:5" ht="12.75" customHeight="1" x14ac:dyDescent="0.35">
      <c r="A170" s="42">
        <v>2680</v>
      </c>
      <c r="B170" s="28" t="s">
        <v>162</v>
      </c>
      <c r="C170" s="29">
        <v>8.74</v>
      </c>
      <c r="D170" s="30">
        <f t="shared" ref="D170:D182" si="26">$E$8</f>
        <v>0</v>
      </c>
      <c r="E170" s="31">
        <f t="shared" ref="E170:E182" si="27">C170*D170</f>
        <v>0</v>
      </c>
    </row>
    <row r="171" spans="1:5" ht="12.75" customHeight="1" x14ac:dyDescent="0.35">
      <c r="A171" s="42">
        <v>2681</v>
      </c>
      <c r="B171" s="28" t="s">
        <v>163</v>
      </c>
      <c r="C171" s="29">
        <v>6.58</v>
      </c>
      <c r="D171" s="30">
        <f t="shared" si="26"/>
        <v>0</v>
      </c>
      <c r="E171" s="31">
        <f t="shared" si="27"/>
        <v>0</v>
      </c>
    </row>
    <row r="172" spans="1:5" ht="12.75" customHeight="1" x14ac:dyDescent="0.35">
      <c r="A172" s="42">
        <v>4638</v>
      </c>
      <c r="B172" s="28" t="s">
        <v>164</v>
      </c>
      <c r="C172" s="29">
        <v>9.94</v>
      </c>
      <c r="D172" s="30">
        <f t="shared" si="26"/>
        <v>0</v>
      </c>
      <c r="E172" s="31">
        <f t="shared" si="27"/>
        <v>0</v>
      </c>
    </row>
    <row r="173" spans="1:5" ht="12.75" customHeight="1" x14ac:dyDescent="0.35">
      <c r="A173" s="42">
        <v>1857</v>
      </c>
      <c r="B173" s="28" t="s">
        <v>165</v>
      </c>
      <c r="C173" s="29">
        <v>12.88</v>
      </c>
      <c r="D173" s="30">
        <f t="shared" si="26"/>
        <v>0</v>
      </c>
      <c r="E173" s="31">
        <f t="shared" si="27"/>
        <v>0</v>
      </c>
    </row>
    <row r="174" spans="1:5" ht="12.75" customHeight="1" x14ac:dyDescent="0.35">
      <c r="A174" s="42">
        <v>64929</v>
      </c>
      <c r="B174" s="28" t="s">
        <v>166</v>
      </c>
      <c r="C174" s="29">
        <v>17.239999999999998</v>
      </c>
      <c r="D174" s="30">
        <f t="shared" si="26"/>
        <v>0</v>
      </c>
      <c r="E174" s="31">
        <f t="shared" si="27"/>
        <v>0</v>
      </c>
    </row>
    <row r="175" spans="1:5" ht="12.75" customHeight="1" x14ac:dyDescent="0.35">
      <c r="A175" s="42">
        <v>1856</v>
      </c>
      <c r="B175" s="28" t="s">
        <v>167</v>
      </c>
      <c r="C175" s="29">
        <v>20.48</v>
      </c>
      <c r="D175" s="30">
        <f t="shared" si="26"/>
        <v>0</v>
      </c>
      <c r="E175" s="31">
        <f t="shared" si="27"/>
        <v>0</v>
      </c>
    </row>
    <row r="176" spans="1:5" ht="12.75" customHeight="1" x14ac:dyDescent="0.35">
      <c r="A176" s="42">
        <v>1855</v>
      </c>
      <c r="B176" s="28" t="s">
        <v>168</v>
      </c>
      <c r="C176" s="29">
        <v>29.47</v>
      </c>
      <c r="D176" s="30">
        <f t="shared" si="26"/>
        <v>0</v>
      </c>
      <c r="E176" s="31">
        <f t="shared" si="27"/>
        <v>0</v>
      </c>
    </row>
    <row r="177" spans="1:5" ht="12.75" customHeight="1" x14ac:dyDescent="0.35">
      <c r="A177" s="42">
        <v>2682</v>
      </c>
      <c r="B177" s="28" t="s">
        <v>169</v>
      </c>
      <c r="C177" s="29">
        <v>39.26</v>
      </c>
      <c r="D177" s="30">
        <f t="shared" si="26"/>
        <v>0</v>
      </c>
      <c r="E177" s="31">
        <f t="shared" si="27"/>
        <v>0</v>
      </c>
    </row>
    <row r="178" spans="1:5" ht="12.75" customHeight="1" x14ac:dyDescent="0.35">
      <c r="A178" s="42">
        <v>2683</v>
      </c>
      <c r="B178" s="28" t="s">
        <v>170</v>
      </c>
      <c r="C178" s="29">
        <v>51.02</v>
      </c>
      <c r="D178" s="30">
        <f t="shared" si="26"/>
        <v>0</v>
      </c>
      <c r="E178" s="31">
        <f t="shared" si="27"/>
        <v>0</v>
      </c>
    </row>
    <row r="179" spans="1:5" ht="12.75" customHeight="1" x14ac:dyDescent="0.35">
      <c r="A179" s="42">
        <v>64632</v>
      </c>
      <c r="B179" s="28" t="s">
        <v>171</v>
      </c>
      <c r="C179" s="29">
        <v>76.91</v>
      </c>
      <c r="D179" s="30">
        <f t="shared" si="26"/>
        <v>0</v>
      </c>
      <c r="E179" s="31">
        <f t="shared" si="27"/>
        <v>0</v>
      </c>
    </row>
    <row r="180" spans="1:5" ht="12.75" customHeight="1" x14ac:dyDescent="0.35">
      <c r="A180" s="42">
        <v>64633</v>
      </c>
      <c r="B180" s="28" t="s">
        <v>172</v>
      </c>
      <c r="C180" s="29">
        <v>112.08</v>
      </c>
      <c r="D180" s="30">
        <f t="shared" si="26"/>
        <v>0</v>
      </c>
      <c r="E180" s="31">
        <f t="shared" si="27"/>
        <v>0</v>
      </c>
    </row>
    <row r="181" spans="1:5" ht="12.75" customHeight="1" x14ac:dyDescent="0.35">
      <c r="A181" s="42">
        <v>64634</v>
      </c>
      <c r="B181" s="28" t="s">
        <v>173</v>
      </c>
      <c r="C181" s="29">
        <v>175.27</v>
      </c>
      <c r="D181" s="30">
        <f t="shared" si="26"/>
        <v>0</v>
      </c>
      <c r="E181" s="31">
        <f t="shared" si="27"/>
        <v>0</v>
      </c>
    </row>
    <row r="182" spans="1:5" ht="12.75" customHeight="1" x14ac:dyDescent="0.35">
      <c r="A182" s="42">
        <v>68331</v>
      </c>
      <c r="B182" s="28" t="s">
        <v>174</v>
      </c>
      <c r="C182" s="29">
        <v>290.20999999999998</v>
      </c>
      <c r="D182" s="30">
        <f t="shared" si="26"/>
        <v>0</v>
      </c>
      <c r="E182" s="31">
        <f t="shared" si="27"/>
        <v>0</v>
      </c>
    </row>
    <row r="183" spans="1:5" ht="12.75" customHeight="1" x14ac:dyDescent="0.4">
      <c r="A183" s="45"/>
      <c r="B183" s="45"/>
      <c r="C183" s="29"/>
      <c r="D183" s="36"/>
      <c r="E183" s="36"/>
    </row>
    <row r="184" spans="1:5" ht="12.75" customHeight="1" x14ac:dyDescent="0.4">
      <c r="A184" s="23" t="s">
        <v>175</v>
      </c>
      <c r="B184" s="23"/>
      <c r="C184" s="35"/>
      <c r="D184" s="35"/>
      <c r="E184" s="35"/>
    </row>
    <row r="185" spans="1:5" ht="12.75" customHeight="1" x14ac:dyDescent="0.35">
      <c r="A185" s="27">
        <v>221</v>
      </c>
      <c r="B185" s="28" t="s">
        <v>176</v>
      </c>
      <c r="C185" s="29">
        <v>6.58</v>
      </c>
      <c r="D185" s="30">
        <f t="shared" ref="D185:D200" si="28">$E$8</f>
        <v>0</v>
      </c>
      <c r="E185" s="31">
        <f t="shared" ref="E185:E200" si="29">C185*D185</f>
        <v>0</v>
      </c>
    </row>
    <row r="186" spans="1:5" ht="12.75" customHeight="1" x14ac:dyDescent="0.35">
      <c r="A186" s="27">
        <v>222</v>
      </c>
      <c r="B186" s="28" t="s">
        <v>177</v>
      </c>
      <c r="C186" s="29">
        <v>9.94</v>
      </c>
      <c r="D186" s="30">
        <f t="shared" si="28"/>
        <v>0</v>
      </c>
      <c r="E186" s="31">
        <f t="shared" si="29"/>
        <v>0</v>
      </c>
    </row>
    <row r="187" spans="1:5" ht="12.75" customHeight="1" x14ac:dyDescent="0.35">
      <c r="A187" s="27">
        <v>223</v>
      </c>
      <c r="B187" s="28" t="s">
        <v>178</v>
      </c>
      <c r="C187" s="29">
        <v>12.88</v>
      </c>
      <c r="D187" s="30">
        <f t="shared" si="28"/>
        <v>0</v>
      </c>
      <c r="E187" s="31">
        <f t="shared" si="29"/>
        <v>0</v>
      </c>
    </row>
    <row r="188" spans="1:5" ht="12.75" customHeight="1" x14ac:dyDescent="0.35">
      <c r="A188" s="27">
        <v>224</v>
      </c>
      <c r="B188" s="28" t="s">
        <v>179</v>
      </c>
      <c r="C188" s="29">
        <v>17.239999999999998</v>
      </c>
      <c r="D188" s="30">
        <f t="shared" si="28"/>
        <v>0</v>
      </c>
      <c r="E188" s="31">
        <f t="shared" si="29"/>
        <v>0</v>
      </c>
    </row>
    <row r="189" spans="1:5" ht="12.75" customHeight="1" x14ac:dyDescent="0.35">
      <c r="A189" s="27">
        <v>225</v>
      </c>
      <c r="B189" s="28" t="s">
        <v>180</v>
      </c>
      <c r="C189" s="29">
        <v>20.48</v>
      </c>
      <c r="D189" s="30">
        <f t="shared" si="28"/>
        <v>0</v>
      </c>
      <c r="E189" s="31">
        <f t="shared" si="29"/>
        <v>0</v>
      </c>
    </row>
    <row r="190" spans="1:5" ht="12.75" customHeight="1" x14ac:dyDescent="0.35">
      <c r="A190" s="27">
        <v>226</v>
      </c>
      <c r="B190" s="28" t="s">
        <v>181</v>
      </c>
      <c r="C190" s="29">
        <v>29.47</v>
      </c>
      <c r="D190" s="30">
        <f t="shared" si="28"/>
        <v>0</v>
      </c>
      <c r="E190" s="31">
        <f t="shared" si="29"/>
        <v>0</v>
      </c>
    </row>
    <row r="191" spans="1:5" ht="12.75" customHeight="1" x14ac:dyDescent="0.35">
      <c r="A191" s="27">
        <v>227</v>
      </c>
      <c r="B191" s="28" t="s">
        <v>182</v>
      </c>
      <c r="C191" s="29">
        <v>39.26</v>
      </c>
      <c r="D191" s="30">
        <f t="shared" si="28"/>
        <v>0</v>
      </c>
      <c r="E191" s="31">
        <f t="shared" si="29"/>
        <v>0</v>
      </c>
    </row>
    <row r="192" spans="1:5" ht="12.75" customHeight="1" x14ac:dyDescent="0.35">
      <c r="A192" s="27">
        <v>228</v>
      </c>
      <c r="B192" s="28" t="s">
        <v>183</v>
      </c>
      <c r="C192" s="29">
        <v>51.02</v>
      </c>
      <c r="D192" s="30">
        <f t="shared" si="28"/>
        <v>0</v>
      </c>
      <c r="E192" s="31">
        <f t="shared" si="29"/>
        <v>0</v>
      </c>
    </row>
    <row r="193" spans="1:5" ht="12.75" customHeight="1" x14ac:dyDescent="0.35">
      <c r="A193" s="27">
        <v>229</v>
      </c>
      <c r="B193" s="28" t="s">
        <v>184</v>
      </c>
      <c r="C193" s="29">
        <v>76.91</v>
      </c>
      <c r="D193" s="30">
        <f t="shared" si="28"/>
        <v>0</v>
      </c>
      <c r="E193" s="31">
        <f t="shared" si="29"/>
        <v>0</v>
      </c>
    </row>
    <row r="194" spans="1:5" ht="12.75" customHeight="1" x14ac:dyDescent="0.35">
      <c r="A194" s="27">
        <v>230</v>
      </c>
      <c r="B194" s="28" t="s">
        <v>185</v>
      </c>
      <c r="C194" s="29">
        <v>112.08</v>
      </c>
      <c r="D194" s="30">
        <f t="shared" si="28"/>
        <v>0</v>
      </c>
      <c r="E194" s="31">
        <f t="shared" si="29"/>
        <v>0</v>
      </c>
    </row>
    <row r="195" spans="1:5" ht="12.75" customHeight="1" x14ac:dyDescent="0.35">
      <c r="A195" s="27">
        <v>231</v>
      </c>
      <c r="B195" s="28" t="s">
        <v>186</v>
      </c>
      <c r="C195" s="29">
        <v>175.27</v>
      </c>
      <c r="D195" s="30">
        <f t="shared" si="28"/>
        <v>0</v>
      </c>
      <c r="E195" s="31">
        <f t="shared" si="29"/>
        <v>0</v>
      </c>
    </row>
    <row r="196" spans="1:5" ht="12.75" customHeight="1" x14ac:dyDescent="0.35">
      <c r="A196" s="27">
        <v>65276</v>
      </c>
      <c r="B196" s="28" t="s">
        <v>187</v>
      </c>
      <c r="C196" s="29">
        <v>200.02</v>
      </c>
      <c r="D196" s="30">
        <f t="shared" si="28"/>
        <v>0</v>
      </c>
      <c r="E196" s="31">
        <f t="shared" si="29"/>
        <v>0</v>
      </c>
    </row>
    <row r="197" spans="1:5" ht="12.75" customHeight="1" x14ac:dyDescent="0.35">
      <c r="A197" s="27">
        <v>232</v>
      </c>
      <c r="B197" s="28" t="s">
        <v>188</v>
      </c>
      <c r="C197" s="29">
        <v>290.20999999999998</v>
      </c>
      <c r="D197" s="30">
        <f t="shared" si="28"/>
        <v>0</v>
      </c>
      <c r="E197" s="31">
        <f t="shared" si="29"/>
        <v>0</v>
      </c>
    </row>
    <row r="198" spans="1:5" ht="12.75" customHeight="1" x14ac:dyDescent="0.35">
      <c r="A198" s="27">
        <v>5884</v>
      </c>
      <c r="B198" s="28" t="s">
        <v>189</v>
      </c>
      <c r="C198" s="29">
        <v>556.12</v>
      </c>
      <c r="D198" s="30">
        <f t="shared" si="28"/>
        <v>0</v>
      </c>
      <c r="E198" s="31">
        <f t="shared" si="29"/>
        <v>0</v>
      </c>
    </row>
    <row r="199" spans="1:5" ht="12.75" customHeight="1" x14ac:dyDescent="0.35">
      <c r="A199" s="27">
        <v>1001702</v>
      </c>
      <c r="B199" s="28" t="s">
        <v>190</v>
      </c>
      <c r="C199" s="29">
        <v>607.30999999999995</v>
      </c>
      <c r="D199" s="30">
        <f t="shared" si="28"/>
        <v>0</v>
      </c>
      <c r="E199" s="31">
        <f t="shared" si="29"/>
        <v>0</v>
      </c>
    </row>
    <row r="200" spans="1:5" ht="12.75" customHeight="1" x14ac:dyDescent="0.35">
      <c r="A200" s="27">
        <v>68132</v>
      </c>
      <c r="B200" s="28" t="s">
        <v>191</v>
      </c>
      <c r="C200" s="29">
        <v>1152.8599999999999</v>
      </c>
      <c r="D200" s="30">
        <f t="shared" si="28"/>
        <v>0</v>
      </c>
      <c r="E200" s="31">
        <f t="shared" si="29"/>
        <v>0</v>
      </c>
    </row>
    <row r="201" spans="1:5" ht="12.75" customHeight="1" x14ac:dyDescent="0.35">
      <c r="A201" s="27"/>
      <c r="B201" s="28"/>
      <c r="C201" s="29"/>
      <c r="D201" s="30"/>
      <c r="E201" s="31"/>
    </row>
    <row r="202" spans="1:5" ht="12.75" customHeight="1" x14ac:dyDescent="0.4">
      <c r="A202" s="23" t="s">
        <v>192</v>
      </c>
      <c r="B202" s="23"/>
      <c r="C202" s="35"/>
      <c r="D202" s="35"/>
      <c r="E202" s="35"/>
    </row>
    <row r="203" spans="1:5" ht="12.75" customHeight="1" x14ac:dyDescent="0.35">
      <c r="A203" s="42">
        <v>233</v>
      </c>
      <c r="B203" s="28" t="s">
        <v>193</v>
      </c>
      <c r="C203" s="29">
        <v>154.38999999999999</v>
      </c>
      <c r="D203" s="30">
        <f t="shared" ref="D203:D222" si="30">$E$8</f>
        <v>0</v>
      </c>
      <c r="E203" s="31">
        <f t="shared" ref="E203:E222" si="31">C203*D203</f>
        <v>0</v>
      </c>
    </row>
    <row r="204" spans="1:5" ht="12.75" customHeight="1" x14ac:dyDescent="0.35">
      <c r="A204" s="42">
        <v>234</v>
      </c>
      <c r="B204" s="28" t="s">
        <v>194</v>
      </c>
      <c r="C204" s="29">
        <v>180.49</v>
      </c>
      <c r="D204" s="30">
        <f t="shared" si="30"/>
        <v>0</v>
      </c>
      <c r="E204" s="31">
        <f t="shared" si="31"/>
        <v>0</v>
      </c>
    </row>
    <row r="205" spans="1:5" ht="12.75" customHeight="1" x14ac:dyDescent="0.35">
      <c r="A205" s="42">
        <v>235</v>
      </c>
      <c r="B205" s="28" t="s">
        <v>195</v>
      </c>
      <c r="C205" s="29">
        <v>205.55</v>
      </c>
      <c r="D205" s="30">
        <f t="shared" si="30"/>
        <v>0</v>
      </c>
      <c r="E205" s="31">
        <f t="shared" si="31"/>
        <v>0</v>
      </c>
    </row>
    <row r="206" spans="1:5" ht="12.75" customHeight="1" x14ac:dyDescent="0.35">
      <c r="A206" s="42">
        <v>2554</v>
      </c>
      <c r="B206" s="28" t="s">
        <v>196</v>
      </c>
      <c r="C206" s="29">
        <v>427.56</v>
      </c>
      <c r="D206" s="30">
        <f t="shared" si="30"/>
        <v>0</v>
      </c>
      <c r="E206" s="31">
        <f t="shared" si="31"/>
        <v>0</v>
      </c>
    </row>
    <row r="207" spans="1:5" ht="12.75" customHeight="1" x14ac:dyDescent="0.35">
      <c r="A207" s="42">
        <v>236</v>
      </c>
      <c r="B207" s="28" t="s">
        <v>197</v>
      </c>
      <c r="C207" s="29">
        <v>278.77</v>
      </c>
      <c r="D207" s="30">
        <f t="shared" si="30"/>
        <v>0</v>
      </c>
      <c r="E207" s="31">
        <f t="shared" si="31"/>
        <v>0</v>
      </c>
    </row>
    <row r="208" spans="1:5" ht="12.75" customHeight="1" x14ac:dyDescent="0.35">
      <c r="A208" s="42">
        <v>63738</v>
      </c>
      <c r="B208" s="28" t="s">
        <v>198</v>
      </c>
      <c r="C208" s="29">
        <v>574.55999999999995</v>
      </c>
      <c r="D208" s="30">
        <f t="shared" si="30"/>
        <v>0</v>
      </c>
      <c r="E208" s="31">
        <f t="shared" si="31"/>
        <v>0</v>
      </c>
    </row>
    <row r="209" spans="1:5" ht="12.75" customHeight="1" x14ac:dyDescent="0.35">
      <c r="A209" s="42">
        <v>237</v>
      </c>
      <c r="B209" s="28" t="s">
        <v>199</v>
      </c>
      <c r="C209" s="29">
        <v>290.62</v>
      </c>
      <c r="D209" s="30">
        <f t="shared" si="30"/>
        <v>0</v>
      </c>
      <c r="E209" s="31">
        <f t="shared" si="31"/>
        <v>0</v>
      </c>
    </row>
    <row r="210" spans="1:5" ht="12.75" customHeight="1" x14ac:dyDescent="0.35">
      <c r="A210" s="42">
        <v>2555</v>
      </c>
      <c r="B210" s="28" t="s">
        <v>200</v>
      </c>
      <c r="C210" s="29">
        <v>622.37</v>
      </c>
      <c r="D210" s="30">
        <f t="shared" si="30"/>
        <v>0</v>
      </c>
      <c r="E210" s="31">
        <f t="shared" si="31"/>
        <v>0</v>
      </c>
    </row>
    <row r="211" spans="1:5" ht="12.75" customHeight="1" x14ac:dyDescent="0.35">
      <c r="A211" s="42">
        <v>238</v>
      </c>
      <c r="B211" s="28" t="s">
        <v>201</v>
      </c>
      <c r="C211" s="29">
        <v>413.46</v>
      </c>
      <c r="D211" s="30">
        <f t="shared" si="30"/>
        <v>0</v>
      </c>
      <c r="E211" s="31">
        <f t="shared" si="31"/>
        <v>0</v>
      </c>
    </row>
    <row r="212" spans="1:5" ht="12.75" customHeight="1" x14ac:dyDescent="0.35">
      <c r="A212" s="42">
        <v>2556</v>
      </c>
      <c r="B212" s="28" t="s">
        <v>202</v>
      </c>
      <c r="C212" s="29">
        <v>860.03</v>
      </c>
      <c r="D212" s="30">
        <f t="shared" si="30"/>
        <v>0</v>
      </c>
      <c r="E212" s="31">
        <f t="shared" si="31"/>
        <v>0</v>
      </c>
    </row>
    <row r="213" spans="1:5" ht="12.75" customHeight="1" x14ac:dyDescent="0.35">
      <c r="A213" s="42">
        <v>239</v>
      </c>
      <c r="B213" s="28" t="s">
        <v>203</v>
      </c>
      <c r="C213" s="29">
        <v>553.47</v>
      </c>
      <c r="D213" s="30">
        <f t="shared" si="30"/>
        <v>0</v>
      </c>
      <c r="E213" s="31">
        <f t="shared" si="31"/>
        <v>0</v>
      </c>
    </row>
    <row r="214" spans="1:5" ht="12.75" customHeight="1" x14ac:dyDescent="0.35">
      <c r="A214" s="42">
        <v>3198</v>
      </c>
      <c r="B214" s="28" t="s">
        <v>204</v>
      </c>
      <c r="C214" s="29">
        <v>1151.0999999999999</v>
      </c>
      <c r="D214" s="30">
        <f t="shared" si="30"/>
        <v>0</v>
      </c>
      <c r="E214" s="31">
        <f t="shared" si="31"/>
        <v>0</v>
      </c>
    </row>
    <row r="215" spans="1:5" ht="12.75" customHeight="1" x14ac:dyDescent="0.35">
      <c r="A215" s="42">
        <v>240</v>
      </c>
      <c r="B215" s="28" t="s">
        <v>205</v>
      </c>
      <c r="C215" s="29">
        <v>660.32</v>
      </c>
      <c r="D215" s="30">
        <f t="shared" si="30"/>
        <v>0</v>
      </c>
      <c r="E215" s="31">
        <f t="shared" si="31"/>
        <v>0</v>
      </c>
    </row>
    <row r="216" spans="1:5" ht="12.75" customHeight="1" x14ac:dyDescent="0.35">
      <c r="A216" s="42">
        <v>63274</v>
      </c>
      <c r="B216" s="28" t="s">
        <v>206</v>
      </c>
      <c r="C216" s="29">
        <v>1384.69</v>
      </c>
      <c r="D216" s="30">
        <f t="shared" si="30"/>
        <v>0</v>
      </c>
      <c r="E216" s="31">
        <f t="shared" si="31"/>
        <v>0</v>
      </c>
    </row>
    <row r="217" spans="1:5" ht="12.75" customHeight="1" x14ac:dyDescent="0.35">
      <c r="A217" s="42">
        <v>241</v>
      </c>
      <c r="B217" s="28" t="s">
        <v>207</v>
      </c>
      <c r="C217" s="29">
        <v>980.07</v>
      </c>
      <c r="D217" s="30">
        <f t="shared" si="30"/>
        <v>0</v>
      </c>
      <c r="E217" s="31">
        <f t="shared" si="31"/>
        <v>0</v>
      </c>
    </row>
    <row r="218" spans="1:5" ht="12.75" customHeight="1" x14ac:dyDescent="0.35">
      <c r="A218" s="42">
        <v>63737</v>
      </c>
      <c r="B218" s="28" t="s">
        <v>208</v>
      </c>
      <c r="C218" s="29">
        <v>2065.83</v>
      </c>
      <c r="D218" s="30">
        <f t="shared" si="30"/>
        <v>0</v>
      </c>
      <c r="E218" s="31">
        <f t="shared" si="31"/>
        <v>0</v>
      </c>
    </row>
    <row r="219" spans="1:5" ht="12.75" customHeight="1" x14ac:dyDescent="0.35">
      <c r="A219" s="42">
        <v>242</v>
      </c>
      <c r="B219" s="28" t="s">
        <v>209</v>
      </c>
      <c r="C219" s="29">
        <v>1468.18</v>
      </c>
      <c r="D219" s="30">
        <f t="shared" si="30"/>
        <v>0</v>
      </c>
      <c r="E219" s="31">
        <f t="shared" si="31"/>
        <v>0</v>
      </c>
    </row>
    <row r="220" spans="1:5" ht="12.75" customHeight="1" x14ac:dyDescent="0.35">
      <c r="A220" s="42">
        <v>64562</v>
      </c>
      <c r="B220" s="28" t="s">
        <v>210</v>
      </c>
      <c r="C220" s="29">
        <v>3024.64</v>
      </c>
      <c r="D220" s="30">
        <f t="shared" si="30"/>
        <v>0</v>
      </c>
      <c r="E220" s="31">
        <f t="shared" si="31"/>
        <v>0</v>
      </c>
    </row>
    <row r="221" spans="1:5" ht="12.75" customHeight="1" x14ac:dyDescent="0.35">
      <c r="A221" s="42">
        <v>243</v>
      </c>
      <c r="B221" s="28" t="s">
        <v>211</v>
      </c>
      <c r="C221" s="29">
        <v>2511.41</v>
      </c>
      <c r="D221" s="30">
        <f t="shared" si="30"/>
        <v>0</v>
      </c>
      <c r="E221" s="31">
        <f t="shared" si="31"/>
        <v>0</v>
      </c>
    </row>
    <row r="222" spans="1:5" ht="12.75" customHeight="1" x14ac:dyDescent="0.35">
      <c r="A222" s="42">
        <v>244</v>
      </c>
      <c r="B222" s="28" t="s">
        <v>212</v>
      </c>
      <c r="C222" s="29">
        <v>3188.25</v>
      </c>
      <c r="D222" s="30">
        <f t="shared" si="30"/>
        <v>0</v>
      </c>
      <c r="E222" s="31">
        <f t="shared" si="31"/>
        <v>0</v>
      </c>
    </row>
  </sheetData>
  <mergeCells count="4">
    <mergeCell ref="D1:E1"/>
    <mergeCell ref="D2:E2"/>
    <mergeCell ref="A8:C8"/>
    <mergeCell ref="A9:E9"/>
  </mergeCells>
  <conditionalFormatting sqref="A1:A1048576">
    <cfRule type="duplicateValues" dxfId="0" priority="1"/>
  </conditionalFormatting>
  <pageMargins left="0.7" right="0.7" top="0.75" bottom="0.75" header="0.3" footer="0.3"/>
  <pageSetup scale="64" fitToHeight="0" orientation="portrait" horizontalDpi="4294967295" verticalDpi="4294967295" r:id="rId1"/>
  <drawing r:id="rId2"/>
</worksheet>
</file>

<file path=docMetadata/LabelInfo.xml><?xml version="1.0" encoding="utf-8"?>
<clbl:labelList xmlns:clbl="http://schemas.microsoft.com/office/2020/mipLabelMetadata">
  <clbl:label id="{101afdae-1eb5-4298-bd06-3b9e3807a86d}" enabled="0" method="" siteId="{101afdae-1eb5-4298-bd06-3b9e3807a86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Price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2026-10-22T18:11:21Z</dcterms:created>
  <dcterms:modified xsi:type="dcterms:W3CDTF">2026-10-22T18:15:55Z</dcterms:modified>
</cp:coreProperties>
</file>